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декабрь каждый день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D13" i="1"/>
  <c r="E13" i="1"/>
  <c r="F13" i="1"/>
  <c r="G13" i="1"/>
  <c r="H13" i="1"/>
  <c r="I13" i="1"/>
  <c r="J13" i="1"/>
  <c r="C14" i="1"/>
  <c r="D14" i="1"/>
  <c r="E14" i="1"/>
  <c r="F14" i="1"/>
  <c r="G14" i="1"/>
  <c r="H14" i="1"/>
  <c r="I14" i="1"/>
  <c r="J14" i="1"/>
  <c r="C15" i="1"/>
  <c r="D15" i="1"/>
  <c r="E15" i="1"/>
  <c r="F15" i="1"/>
  <c r="G15" i="1"/>
  <c r="H15" i="1"/>
  <c r="I15" i="1"/>
  <c r="J15" i="1"/>
  <c r="C16" i="1"/>
  <c r="D16" i="1"/>
  <c r="E16" i="1"/>
  <c r="F16" i="1"/>
  <c r="G16" i="1"/>
  <c r="H16" i="1"/>
  <c r="I16" i="1"/>
  <c r="J16" i="1"/>
  <c r="C17" i="1"/>
  <c r="D17" i="1"/>
  <c r="E17" i="1"/>
  <c r="F17" i="1"/>
  <c r="G17" i="1"/>
  <c r="H17" i="1"/>
  <c r="I17" i="1"/>
  <c r="J17" i="1"/>
  <c r="C18" i="1"/>
  <c r="D18" i="1"/>
  <c r="E18" i="1"/>
  <c r="F18" i="1"/>
  <c r="G18" i="1"/>
  <c r="H18" i="1"/>
  <c r="I18" i="1"/>
  <c r="J18" i="1"/>
  <c r="C19" i="1"/>
  <c r="D19" i="1"/>
  <c r="E19" i="1"/>
  <c r="F19" i="1"/>
  <c r="G19" i="1"/>
  <c r="H19" i="1"/>
  <c r="I19" i="1"/>
  <c r="J19" i="1"/>
  <c r="D9" i="1"/>
  <c r="E9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<sst xmlns="http://schemas.openxmlformats.org/spreadsheetml/2006/main" count="34" uniqueCount="33">
  <si>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</si>
  <si>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</si>
  <si>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</si>
  <si>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</si>
  <si>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</si>
  <si>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</si>
  <si>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</si>
  <si>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</si>
  <si>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</si>
  <si>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</si>
  <si>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</si>
  <si>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</si>
  <si>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</si>
  <si>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</si>
  <si>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</si>
  <si>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</si>
  <si>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</si>
  <si>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</si>
  <si>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</si>
  <si>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</t>
  </si>
  <si>
    <t>гор. блюдо</t>
  </si>
  <si>
    <t>хол напиток</t>
  </si>
  <si>
    <t>гарнир</t>
  </si>
  <si>
    <t>гор.напиток</t>
  </si>
  <si>
    <t>хлеб рж</t>
  </si>
  <si>
    <t>МБОУ Башкирская гимназия с. Учалы МР Учалинский район РБ</t>
  </si>
  <si>
    <t xml:space="preserve">хлеб </t>
  </si>
  <si>
    <t>180/5</t>
  </si>
  <si>
    <t xml:space="preserve">Чай с сахаром </t>
  </si>
  <si>
    <t>1,5</t>
  </si>
  <si>
    <t xml:space="preserve">Хлеб пшеничный </t>
  </si>
  <si>
    <t>191</t>
  </si>
  <si>
    <t>Каша рисовая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</si>
</sst>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5">
    <xf numFmtId="0" fontId="0" fillId="0" borderId="0"/>
    <xf numFmtId="164" fontId="4" fillId="0" borderId="0" applyBorder="0" applyProtection="0"/>
    <xf numFmtId="0" fontId="1" fillId="0" borderId="0"/>
    <xf numFmtId="0" fontId="1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4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49" fontId="2" fillId="2" borderId="1" xfId="0" applyNumberFormat="1" applyFont="1" applyFill="1" applyBorder="1"/>
    <xf numFmtId="49" fontId="2" fillId="2" borderId="14" xfId="0" applyNumberFormat="1" applyFont="1" applyFill="1" applyBorder="1"/>
    <xf numFmtId="49" fontId="2" fillId="2" borderId="1" xfId="0" applyNumberFormat="1" applyFont="1" applyFill="1" applyBorder="1" applyAlignment="1">
      <alignment horizontal="left" vertical="center"/>
    </xf>
    <xf numFmtId="49" fontId="2" fillId="2" borderId="14" xfId="0" applyNumberFormat="1" applyFont="1" applyFill="1" applyBorder="1" applyAlignment="1">
      <alignment wrapText="1"/>
    </xf>
    <xf numFmtId="49" fontId="5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/>
    <xf numFmtId="0" fontId="5" fillId="2" borderId="13" xfId="0" applyFont="1" applyFill="1" applyBorder="1"/>
    <xf numFmtId="0" fontId="5" fillId="2" borderId="0" xfId="0" applyFont="1" applyFill="1" applyBorder="1"/>
    <xf numFmtId="0" fontId="5" fillId="2" borderId="8" xfId="0" applyFont="1" applyFill="1" applyBorder="1" applyProtection="1">
      <protection locked="0"/>
    </xf>
    <xf numFmtId="0" fontId="5" fillId="2" borderId="5" xfId="0" applyFont="1" applyFill="1" applyBorder="1"/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49" fontId="2" fillId="2" borderId="14" xfId="0" applyNumberFormat="1" applyFont="1" applyFill="1" applyBorder="1" applyAlignment="1">
      <alignment vertical="center" wrapText="1"/>
    </xf>
    <xf numFmtId="49" fontId="2" fillId="2" borderId="13" xfId="0" applyNumberFormat="1" applyFont="1" applyFill="1" applyBorder="1"/>
    <xf numFmtId="49" fontId="2" fillId="2" borderId="17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left" vertical="center"/>
    </xf>
    <xf numFmtId="2" fontId="6" fillId="2" borderId="1" xfId="0" applyNumberFormat="1" applyFont="1" applyFill="1" applyBorder="1" applyAlignment="1" applyProtection="1">
      <protection locked="0"/>
    </xf>
    <xf numFmtId="1" fontId="6" fillId="2" borderId="1" xfId="0" applyNumberFormat="1" applyFont="1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Обычный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4;&#1077;&#1082;&#1072;&#1073;&#1088;&#1100;%202025%201-4&#1082;&#1083;%2071,09%20%20(&#1088;&#1086;&#1076;%20&#1074;&#1079;&#1085;&#1086;&#1089;,%20&#1052;&#1052;&#1057;)%20&#1044;&#1083;&#1103;%20&#1096;&#1082;&#1086;&#1083;%20&#1075;&#1086;&#1088;&#1086;&#1076;&#1072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4;&#1077;&#1082;&#1072;&#1073;&#1088;&#1100;%20&#1054;&#1042;&#1047;%20168,04%20(5-11&#1082;&#1083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альн.кл"/>
      <sheetName val="Ведомость"/>
      <sheetName val="Лист1"/>
    </sheetNames>
    <sheetDataSet>
      <sheetData sheetId="0">
        <row r="121">
          <cell r="D121" t="str">
            <v>итого</v>
          </cell>
          <cell r="F121">
            <v>40</v>
          </cell>
          <cell r="G121">
            <v>377</v>
          </cell>
          <cell r="H121">
            <v>9.3000000000000007</v>
          </cell>
          <cell r="I121">
            <v>7.18</v>
          </cell>
          <cell r="J121">
            <v>71.800000000000011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Лист3"/>
    </sheetNames>
    <sheetDataSet>
      <sheetData sheetId="0">
        <row r="220">
          <cell r="C220">
            <v>67</v>
          </cell>
          <cell r="D220" t="str">
            <v>Суп картофельный с бобовыми</v>
          </cell>
          <cell r="E220">
            <v>250</v>
          </cell>
          <cell r="F220">
            <v>25</v>
          </cell>
          <cell r="G220">
            <v>211.25</v>
          </cell>
          <cell r="H220">
            <v>7.75</v>
          </cell>
          <cell r="I220">
            <v>5.12</v>
          </cell>
          <cell r="J220">
            <v>31.87</v>
          </cell>
        </row>
        <row r="221">
          <cell r="C221">
            <v>96</v>
          </cell>
          <cell r="D221" t="str">
            <v>Гуляш из куриного филе</v>
          </cell>
          <cell r="E221">
            <v>100</v>
          </cell>
          <cell r="F221">
            <v>65</v>
          </cell>
          <cell r="G221">
            <v>199</v>
          </cell>
          <cell r="H221">
            <v>13.8</v>
          </cell>
          <cell r="I221">
            <v>14.5</v>
          </cell>
          <cell r="J221">
            <v>3.2</v>
          </cell>
        </row>
        <row r="222">
          <cell r="C222">
            <v>227</v>
          </cell>
          <cell r="D222" t="str">
            <v>Макаронные изделия отварные</v>
          </cell>
          <cell r="E222">
            <v>185</v>
          </cell>
          <cell r="F222">
            <v>20</v>
          </cell>
          <cell r="G222">
            <v>235.2</v>
          </cell>
          <cell r="H222">
            <v>6.6</v>
          </cell>
          <cell r="I222">
            <v>5.04</v>
          </cell>
          <cell r="J222">
            <v>39.96</v>
          </cell>
        </row>
        <row r="223">
          <cell r="C223" t="str">
            <v>310</v>
          </cell>
          <cell r="D223" t="str">
            <v>Компот из смеси сухофруктов</v>
          </cell>
          <cell r="E223">
            <v>200</v>
          </cell>
          <cell r="F223">
            <v>10</v>
          </cell>
          <cell r="G223">
            <v>110</v>
          </cell>
          <cell r="H223">
            <v>1</v>
          </cell>
          <cell r="I223">
            <v>0.05</v>
          </cell>
          <cell r="J223">
            <v>27.5</v>
          </cell>
        </row>
        <row r="224">
          <cell r="C224" t="str">
            <v>1,5</v>
          </cell>
          <cell r="D224" t="str">
            <v xml:space="preserve">Хлеб пшеничный </v>
          </cell>
          <cell r="E224">
            <v>50</v>
          </cell>
          <cell r="F224">
            <v>5</v>
          </cell>
          <cell r="G224">
            <v>123</v>
          </cell>
          <cell r="H224">
            <v>4</v>
          </cell>
          <cell r="I224">
            <v>0.05</v>
          </cell>
          <cell r="J224">
            <v>27.5</v>
          </cell>
        </row>
        <row r="225">
          <cell r="C225">
            <v>2</v>
          </cell>
          <cell r="D225" t="str">
            <v xml:space="preserve">Хлеб ржаной-пшеничный </v>
          </cell>
          <cell r="E225">
            <v>50</v>
          </cell>
          <cell r="F225">
            <v>5</v>
          </cell>
          <cell r="G225">
            <v>115.2</v>
          </cell>
          <cell r="H225" t="str">
            <v>3,1</v>
          </cell>
          <cell r="I225" t="str">
            <v>0,54</v>
          </cell>
          <cell r="J225" t="str">
            <v>19,44</v>
          </cell>
        </row>
        <row r="226">
          <cell r="D226" t="str">
            <v>Итого</v>
          </cell>
          <cell r="F226">
            <v>170</v>
          </cell>
          <cell r="G226">
            <v>654.35</v>
          </cell>
          <cell r="H226" t="str">
            <v>21,87</v>
          </cell>
          <cell r="I226" t="str">
            <v>13,86</v>
          </cell>
          <cell r="J226" t="str">
            <v>98,45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28" sqref="F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0" t="s">
        <v>25</v>
      </c>
      <c r="C1" s="51"/>
      <c r="D1" s="52"/>
      <c r="E1" t="s">
        <v>14</v>
      </c>
      <c r="F1" s="8"/>
      <c r="I1" t="s">
        <v>1</v>
      </c>
      <c r="J1" s="7">
        <v>46013</v>
      </c>
    </row>
    <row r="2" spans="1:11" ht="7.5" customHeight="1" thickBot="1" x14ac:dyDescent="0.35"/>
    <row r="3" spans="1:11" ht="15" thickBot="1" x14ac:dyDescent="0.35">
      <c r="A3" s="5" t="s">
        <v>2</v>
      </c>
      <c r="B3" s="6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6" x14ac:dyDescent="0.3">
      <c r="A4" s="1" t="s">
        <v>10</v>
      </c>
      <c r="B4" s="34" t="s">
        <v>20</v>
      </c>
      <c r="C4" s="9" t="s">
        <v>31</v>
      </c>
      <c r="D4" s="27" t="s">
        <v>32</v>
      </c>
      <c r="E4" s="9" t="s">
        <v>27</v>
      </c>
      <c r="F4" s="9">
        <v>25</v>
      </c>
      <c r="G4" s="9">
        <v>229</v>
      </c>
      <c r="H4" s="9">
        <v>5.2</v>
      </c>
      <c r="I4" s="9">
        <v>7.1</v>
      </c>
      <c r="J4" s="9">
        <v>35.200000000000003</v>
      </c>
    </row>
    <row r="5" spans="1:11" ht="15.6" x14ac:dyDescent="0.3">
      <c r="A5" s="2"/>
      <c r="B5" s="34" t="s">
        <v>22</v>
      </c>
      <c r="C5" s="18"/>
      <c r="D5" s="28"/>
      <c r="E5" s="18"/>
      <c r="F5" s="18"/>
      <c r="G5" s="18"/>
      <c r="H5" s="18"/>
      <c r="I5" s="18"/>
      <c r="J5" s="18"/>
    </row>
    <row r="6" spans="1:11" ht="15.6" x14ac:dyDescent="0.3">
      <c r="A6" s="2"/>
      <c r="B6" s="35" t="s">
        <v>23</v>
      </c>
      <c r="C6" s="9">
        <v>300</v>
      </c>
      <c r="D6" s="29" t="s">
        <v>28</v>
      </c>
      <c r="E6" s="9">
        <v>200</v>
      </c>
      <c r="F6" s="9">
        <v>10</v>
      </c>
      <c r="G6" s="9">
        <v>25</v>
      </c>
      <c r="H6" s="9">
        <v>0.1</v>
      </c>
      <c r="I6" s="9">
        <v>0.03</v>
      </c>
      <c r="J6" s="9">
        <v>9.1</v>
      </c>
    </row>
    <row r="7" spans="1:11" ht="15.6" x14ac:dyDescent="0.3">
      <c r="A7" s="2"/>
      <c r="B7" s="36"/>
      <c r="C7" s="20"/>
      <c r="D7" s="30"/>
      <c r="E7" s="18"/>
      <c r="F7" s="18"/>
      <c r="G7" s="18"/>
      <c r="H7" s="18"/>
      <c r="I7" s="18"/>
      <c r="J7" s="18"/>
    </row>
    <row r="8" spans="1:11" ht="16.2" thickBot="1" x14ac:dyDescent="0.35">
      <c r="A8" s="3"/>
      <c r="B8" s="37" t="s">
        <v>26</v>
      </c>
      <c r="C8" s="9" t="s">
        <v>29</v>
      </c>
      <c r="D8" s="27" t="s">
        <v>30</v>
      </c>
      <c r="E8" s="9">
        <v>50</v>
      </c>
      <c r="F8" s="9">
        <v>5</v>
      </c>
      <c r="G8" s="9">
        <v>123</v>
      </c>
      <c r="H8" s="9">
        <v>4</v>
      </c>
      <c r="I8" s="9">
        <v>0.05</v>
      </c>
      <c r="J8" s="9">
        <v>27.5</v>
      </c>
    </row>
    <row r="9" spans="1:11" ht="15.6" x14ac:dyDescent="0.3">
      <c r="A9" s="1" t="s">
        <v>11</v>
      </c>
      <c r="B9" s="38"/>
      <c r="C9" s="9"/>
      <c r="D9" s="27" t="str">
        <f>[1]начальн.кл!D121</f>
        <v>итого</v>
      </c>
      <c r="E9" s="9">
        <f>[1]начальн.кл!E121</f>
        <v>0</v>
      </c>
      <c r="F9" s="9">
        <f>[1]начальн.кл!F121</f>
        <v>40</v>
      </c>
      <c r="G9" s="9">
        <f>[1]начальн.кл!G121</f>
        <v>377</v>
      </c>
      <c r="H9" s="9">
        <f>[1]начальн.кл!H121</f>
        <v>9.3000000000000007</v>
      </c>
      <c r="I9" s="9">
        <f>[1]начальн.кл!I121</f>
        <v>7.18</v>
      </c>
      <c r="J9" s="9">
        <f>[1]начальн.кл!J121</f>
        <v>71.800000000000011</v>
      </c>
    </row>
    <row r="10" spans="1:11" ht="15.6" x14ac:dyDescent="0.3">
      <c r="A10" s="2"/>
      <c r="B10" s="39"/>
      <c r="C10" s="31"/>
      <c r="D10" s="32"/>
      <c r="E10" s="33"/>
      <c r="F10" s="48"/>
      <c r="G10" s="49"/>
      <c r="H10" s="49"/>
      <c r="I10" s="49"/>
      <c r="J10" s="49"/>
    </row>
    <row r="11" spans="1:11" ht="16.2" thickBot="1" x14ac:dyDescent="0.35">
      <c r="A11" s="3"/>
      <c r="B11" s="37"/>
      <c r="C11" s="39"/>
      <c r="D11" s="40"/>
      <c r="E11" s="41"/>
      <c r="F11" s="42"/>
      <c r="G11" s="41"/>
      <c r="H11" s="41"/>
      <c r="I11" s="41"/>
      <c r="J11" s="41"/>
    </row>
    <row r="12" spans="1:11" ht="15.6" x14ac:dyDescent="0.3">
      <c r="A12" s="2"/>
      <c r="B12" s="43" t="s">
        <v>18</v>
      </c>
      <c r="C12" s="9"/>
      <c r="D12" s="10"/>
      <c r="E12" s="11"/>
      <c r="F12" s="11"/>
      <c r="G12" s="11"/>
      <c r="H12" s="11"/>
      <c r="I12" s="11"/>
      <c r="J12" s="11"/>
    </row>
    <row r="13" spans="1:11" ht="15.6" x14ac:dyDescent="0.3">
      <c r="A13" s="2" t="s">
        <v>17</v>
      </c>
      <c r="B13" s="34" t="s">
        <v>12</v>
      </c>
      <c r="C13" s="21">
        <f>[2]Лист2!C220</f>
        <v>67</v>
      </c>
      <c r="D13" s="22" t="str">
        <f>[2]Лист2!D220</f>
        <v>Суп картофельный с бобовыми</v>
      </c>
      <c r="E13" s="23">
        <f>[2]Лист2!E220</f>
        <v>250</v>
      </c>
      <c r="F13" s="23">
        <f>[2]Лист2!F220</f>
        <v>25</v>
      </c>
      <c r="G13" s="23">
        <f>[2]Лист2!G220</f>
        <v>211.25</v>
      </c>
      <c r="H13" s="23">
        <f>[2]Лист2!H220</f>
        <v>7.75</v>
      </c>
      <c r="I13" s="23">
        <f>[2]Лист2!I220</f>
        <v>5.12</v>
      </c>
      <c r="J13" s="23">
        <f>[2]Лист2!J220</f>
        <v>31.87</v>
      </c>
      <c r="K13" s="13"/>
    </row>
    <row r="14" spans="1:11" ht="15.6" x14ac:dyDescent="0.3">
      <c r="A14" s="2"/>
      <c r="B14" s="34" t="s">
        <v>13</v>
      </c>
      <c r="C14" s="17">
        <f>[2]Лист2!C221</f>
        <v>96</v>
      </c>
      <c r="D14" s="24" t="str">
        <f>[2]Лист2!D221</f>
        <v>Гуляш из куриного филе</v>
      </c>
      <c r="E14" s="19">
        <f>[2]Лист2!E221</f>
        <v>100</v>
      </c>
      <c r="F14" s="19">
        <f>[2]Лист2!F221</f>
        <v>65</v>
      </c>
      <c r="G14" s="19">
        <f>[2]Лист2!G221</f>
        <v>199</v>
      </c>
      <c r="H14" s="19">
        <f>[2]Лист2!H221</f>
        <v>13.8</v>
      </c>
      <c r="I14" s="19">
        <f>[2]Лист2!I221</f>
        <v>14.5</v>
      </c>
      <c r="J14" s="19">
        <f>[2]Лист2!J221</f>
        <v>3.2</v>
      </c>
      <c r="K14" s="13"/>
    </row>
    <row r="15" spans="1:11" ht="15.6" x14ac:dyDescent="0.3">
      <c r="A15" s="2"/>
      <c r="B15" s="34" t="s">
        <v>22</v>
      </c>
      <c r="C15" s="25">
        <f>[2]Лист2!C222</f>
        <v>227</v>
      </c>
      <c r="D15" s="10" t="str">
        <f>[2]Лист2!D222</f>
        <v>Макаронные изделия отварные</v>
      </c>
      <c r="E15" s="11">
        <f>[2]Лист2!E222</f>
        <v>185</v>
      </c>
      <c r="F15" s="19">
        <f>[2]Лист2!F222</f>
        <v>20</v>
      </c>
      <c r="G15" s="19">
        <f>[2]Лист2!G222</f>
        <v>235.2</v>
      </c>
      <c r="H15" s="19">
        <f>[2]Лист2!H222</f>
        <v>6.6</v>
      </c>
      <c r="I15" s="19">
        <f>[2]Лист2!I222</f>
        <v>5.04</v>
      </c>
      <c r="J15" s="26">
        <f>[2]Лист2!J222</f>
        <v>39.96</v>
      </c>
      <c r="K15" s="13"/>
    </row>
    <row r="16" spans="1:11" ht="15.6" x14ac:dyDescent="0.3">
      <c r="A16" s="2"/>
      <c r="B16" s="34" t="s">
        <v>21</v>
      </c>
      <c r="C16" s="18" t="str">
        <f>[2]Лист2!C223</f>
        <v>310</v>
      </c>
      <c r="D16" s="44" t="str">
        <f>[2]Лист2!D223</f>
        <v>Компот из смеси сухофруктов</v>
      </c>
      <c r="E16" s="18">
        <f>[2]Лист2!E223</f>
        <v>200</v>
      </c>
      <c r="F16" s="18">
        <f>[2]Лист2!F223</f>
        <v>10</v>
      </c>
      <c r="G16" s="18">
        <f>[2]Лист2!G223</f>
        <v>110</v>
      </c>
      <c r="H16" s="18">
        <f>[2]Лист2!H223</f>
        <v>1</v>
      </c>
      <c r="I16" s="18">
        <f>[2]Лист2!I223</f>
        <v>0.05</v>
      </c>
      <c r="J16" s="18">
        <f>[2]Лист2!J223</f>
        <v>27.5</v>
      </c>
      <c r="K16" s="13"/>
    </row>
    <row r="17" spans="1:11" ht="15.6" x14ac:dyDescent="0.3">
      <c r="A17" s="2"/>
      <c r="B17" s="34" t="s">
        <v>19</v>
      </c>
      <c r="C17" s="18" t="str">
        <f>[2]Лист2!C224</f>
        <v>1,5</v>
      </c>
      <c r="D17" s="45" t="str">
        <f>[2]Лист2!D224</f>
        <v xml:space="preserve">Хлеб пшеничный </v>
      </c>
      <c r="E17" s="18">
        <f>[2]Лист2!E224</f>
        <v>50</v>
      </c>
      <c r="F17" s="18">
        <f>[2]Лист2!F224</f>
        <v>5</v>
      </c>
      <c r="G17" s="18">
        <f>[2]Лист2!G224</f>
        <v>123</v>
      </c>
      <c r="H17" s="18">
        <f>[2]Лист2!H224</f>
        <v>4</v>
      </c>
      <c r="I17" s="18">
        <f>[2]Лист2!I224</f>
        <v>0.05</v>
      </c>
      <c r="J17" s="18">
        <f>[2]Лист2!J224</f>
        <v>27.5</v>
      </c>
      <c r="K17" s="13"/>
    </row>
    <row r="18" spans="1:11" ht="15.6" x14ac:dyDescent="0.3">
      <c r="A18" s="2"/>
      <c r="B18" s="34" t="s">
        <v>24</v>
      </c>
      <c r="C18" s="46">
        <f>[2]Лист2!C225</f>
        <v>2</v>
      </c>
      <c r="D18" s="47" t="str">
        <f>[2]Лист2!D225</f>
        <v xml:space="preserve">Хлеб ржаной-пшеничный </v>
      </c>
      <c r="E18" s="46">
        <f>[2]Лист2!E225</f>
        <v>50</v>
      </c>
      <c r="F18" s="46">
        <f>[2]Лист2!F225</f>
        <v>5</v>
      </c>
      <c r="G18" s="46">
        <f>[2]Лист2!G225</f>
        <v>115.2</v>
      </c>
      <c r="H18" s="46" t="str">
        <f>[2]Лист2!H225</f>
        <v>3,1</v>
      </c>
      <c r="I18" s="46" t="str">
        <f>[2]Лист2!I225</f>
        <v>0,54</v>
      </c>
      <c r="J18" s="46" t="str">
        <f>[2]Лист2!J225</f>
        <v>19,44</v>
      </c>
      <c r="K18" s="13"/>
    </row>
    <row r="19" spans="1:11" ht="15.6" x14ac:dyDescent="0.3">
      <c r="A19" s="2"/>
      <c r="B19" s="43"/>
      <c r="C19" s="9">
        <f>[2]Лист2!C226</f>
        <v>0</v>
      </c>
      <c r="D19" s="29" t="str">
        <f>[2]Лист2!D226</f>
        <v>Итого</v>
      </c>
      <c r="E19" s="9">
        <f>[2]Лист2!E226</f>
        <v>0</v>
      </c>
      <c r="F19" s="9">
        <f>[2]Лист2!F226</f>
        <v>170</v>
      </c>
      <c r="G19" s="9">
        <f>[2]Лист2!G226</f>
        <v>654.35</v>
      </c>
      <c r="H19" s="9" t="str">
        <f>[2]Лист2!H226</f>
        <v>21,87</v>
      </c>
      <c r="I19" s="9" t="str">
        <f>[2]Лист2!I226</f>
        <v>13,86</v>
      </c>
      <c r="J19" s="9" t="str">
        <f>[2]Лист2!J226</f>
        <v>98,45</v>
      </c>
      <c r="K19" s="13"/>
    </row>
    <row r="20" spans="1:11" ht="16.2" thickBot="1" x14ac:dyDescent="0.35">
      <c r="A20" s="3"/>
      <c r="B20" s="4"/>
      <c r="C20" s="9"/>
      <c r="D20" s="16"/>
      <c r="E20" s="11"/>
      <c r="F20" s="12"/>
      <c r="G20" s="12"/>
      <c r="H20" s="12"/>
      <c r="I20" s="12"/>
      <c r="J20" s="12"/>
      <c r="K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2025-12-22T04:26:40Z</dcterms:modified>
</cp:coreProperties>
</file>