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6" i="1"/>
  <c r="D6" i="1"/>
  <c r="E6" i="1"/>
  <c r="F6" i="1"/>
  <c r="G6" i="1"/>
  <c r="H6" i="1"/>
  <c r="I6" i="1"/>
  <c r="J6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<sst xmlns="http://schemas.openxmlformats.org/spreadsheetml/2006/main" count="35" uniqueCount="34">
  <si>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</si>
  <si>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</si>
  <si>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</si>
  <si>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</si>
  <si>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</si>
  <si>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</si>
  <si>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</si>
  <si>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</si>
  <si>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</si>
  <si>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</si>
  <si>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</si>
  <si>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</si>
  <si>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</si>
  <si>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</si>
  <si>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</si>
  <si>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</si>
  <si>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</si>
  <si>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</si>
  <si>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</si>
  <si>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</si>
  <si>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</si>
  <si>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</si>
  <si>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</si>
  <si>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</si>
  <si>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</si>
  <si>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</si>
  <si>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</si>
  <si>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180/5</t>
  </si>
  <si>
    <t>Макароны отварные с маслом</t>
  </si>
  <si>
    <t>310</t>
  </si>
  <si>
    <t>Компот из смеси сухофруктов</t>
  </si>
  <si>
    <t>134</t>
  </si>
  <si>
    <t>Фрикадельки из кур</t>
  </si>
  <si>
    <t>100/6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</si>
</sst>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49" fontId="2" fillId="2" borderId="14" xfId="0" applyNumberFormat="1" applyFont="1" applyFill="1" applyBorder="1" applyAlignment="1">
      <alignment vertical="center" wrapText="1"/>
    </xf>
    <xf numFmtId="49" fontId="2" fillId="2" borderId="13" xfId="0" applyNumberFormat="1" applyFont="1" applyFill="1" applyBorder="1"/>
    <xf numFmtId="49" fontId="2" fillId="2" borderId="17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left" vertical="center"/>
    </xf>
    <xf numFmtId="2" fontId="6" fillId="2" borderId="1" xfId="0" applyNumberFormat="1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91">
          <cell r="C91" t="str">
            <v>302</v>
          </cell>
          <cell r="D91" t="str">
            <v xml:space="preserve">Чай с лимоном </v>
          </cell>
          <cell r="E91" t="str">
            <v>200/7</v>
          </cell>
          <cell r="F91">
            <v>15</v>
          </cell>
          <cell r="G91">
            <v>54</v>
          </cell>
          <cell r="H91">
            <v>0</v>
          </cell>
          <cell r="I91">
            <v>0</v>
          </cell>
          <cell r="J91">
            <v>14</v>
          </cell>
        </row>
        <row r="92">
          <cell r="C92" t="str">
            <v>1,5</v>
          </cell>
          <cell r="D92" t="str">
            <v xml:space="preserve">Хлеб пшеничный </v>
          </cell>
          <cell r="E92">
            <v>50</v>
          </cell>
          <cell r="F92">
            <v>5</v>
          </cell>
          <cell r="G92">
            <v>123</v>
          </cell>
          <cell r="H92">
            <v>4</v>
          </cell>
          <cell r="I92">
            <v>0.05</v>
          </cell>
          <cell r="J92">
            <v>27.5</v>
          </cell>
        </row>
        <row r="93">
          <cell r="D93" t="str">
            <v>итого</v>
          </cell>
          <cell r="F93">
            <v>85</v>
          </cell>
          <cell r="G93">
            <v>680</v>
          </cell>
          <cell r="H93">
            <v>25.9</v>
          </cell>
          <cell r="I93">
            <v>23.650000000000002</v>
          </cell>
          <cell r="J93">
            <v>90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67">
          <cell r="C167">
            <v>69</v>
          </cell>
          <cell r="D167" t="str">
            <v xml:space="preserve">Суп из овощей  </v>
          </cell>
          <cell r="E167">
            <v>250</v>
          </cell>
          <cell r="F167">
            <v>25</v>
          </cell>
          <cell r="G167">
            <v>86</v>
          </cell>
          <cell r="H167">
            <v>1.9</v>
          </cell>
          <cell r="I167">
            <v>3.5</v>
          </cell>
          <cell r="J167">
            <v>10.7</v>
          </cell>
        </row>
        <row r="168">
          <cell r="C168">
            <v>122</v>
          </cell>
          <cell r="D168" t="str">
            <v>Запеканка картофельная с мясом с соусом томатным</v>
          </cell>
          <cell r="E168" t="str">
            <v>268/50</v>
          </cell>
          <cell r="F168">
            <v>40</v>
          </cell>
          <cell r="G168">
            <v>446</v>
          </cell>
          <cell r="H168">
            <v>23.2</v>
          </cell>
          <cell r="I168">
            <v>20.7</v>
          </cell>
          <cell r="J168">
            <v>38.799999999999997</v>
          </cell>
        </row>
        <row r="170">
          <cell r="C170" t="str">
            <v>1,5</v>
          </cell>
          <cell r="D170" t="str">
            <v xml:space="preserve">Хлеб пшеничный </v>
          </cell>
          <cell r="E170">
            <v>50</v>
          </cell>
          <cell r="F170">
            <v>5</v>
          </cell>
          <cell r="G170">
            <v>123</v>
          </cell>
          <cell r="H170">
            <v>4</v>
          </cell>
          <cell r="I170">
            <v>0.05</v>
          </cell>
          <cell r="J170">
            <v>27.5</v>
          </cell>
        </row>
        <row r="171">
          <cell r="C171">
            <v>2</v>
          </cell>
          <cell r="D171" t="str">
            <v xml:space="preserve">Хлеб ржаной-пшеничный </v>
          </cell>
          <cell r="E171">
            <v>50</v>
          </cell>
          <cell r="F171">
            <v>5</v>
          </cell>
          <cell r="G171">
            <v>115.2</v>
          </cell>
          <cell r="H171" t="str">
            <v>3,1</v>
          </cell>
          <cell r="I171" t="str">
            <v>0,54</v>
          </cell>
          <cell r="J171" t="str">
            <v>19,44</v>
          </cell>
        </row>
        <row r="172">
          <cell r="D172" t="str">
            <v>Итого</v>
          </cell>
          <cell r="F172">
            <v>85</v>
          </cell>
          <cell r="G172">
            <v>880.2</v>
          </cell>
          <cell r="H172">
            <v>30.099999999999998</v>
          </cell>
          <cell r="I172">
            <v>24.3</v>
          </cell>
          <cell r="J172">
            <v>104.5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27" sqref="E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25</v>
      </c>
      <c r="C1" s="51"/>
      <c r="D1" s="52"/>
      <c r="E1" t="s">
        <v>14</v>
      </c>
      <c r="F1" s="8"/>
      <c r="I1" t="s">
        <v>1</v>
      </c>
      <c r="J1" s="7">
        <v>46007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34" t="s">
        <v>20</v>
      </c>
      <c r="C4" s="9" t="s">
        <v>31</v>
      </c>
      <c r="D4" s="27" t="s">
        <v>32</v>
      </c>
      <c r="E4" s="9" t="s">
        <v>33</v>
      </c>
      <c r="F4" s="9">
        <v>45</v>
      </c>
      <c r="G4" s="9">
        <v>270</v>
      </c>
      <c r="H4" s="9">
        <v>15.4</v>
      </c>
      <c r="I4" s="9">
        <v>19.2</v>
      </c>
      <c r="J4" s="9">
        <v>8.5</v>
      </c>
    </row>
    <row r="5" spans="1:11" ht="15.6" x14ac:dyDescent="0.3">
      <c r="A5" s="2"/>
      <c r="B5" s="34" t="s">
        <v>22</v>
      </c>
      <c r="C5" s="18">
        <v>227</v>
      </c>
      <c r="D5" s="28" t="s">
        <v>28</v>
      </c>
      <c r="E5" s="18" t="s">
        <v>27</v>
      </c>
      <c r="F5" s="18">
        <v>20</v>
      </c>
      <c r="G5" s="18">
        <v>233</v>
      </c>
      <c r="H5" s="18">
        <v>6.5</v>
      </c>
      <c r="I5" s="18">
        <v>4.4000000000000004</v>
      </c>
      <c r="J5" s="18">
        <v>40</v>
      </c>
    </row>
    <row r="6" spans="1:11" ht="15.6" x14ac:dyDescent="0.3">
      <c r="A6" s="2"/>
      <c r="B6" s="35" t="s">
        <v>23</v>
      </c>
      <c r="C6" s="9" t="str">
        <f>[1]начальн.кл!C91</f>
        <v>302</v>
      </c>
      <c r="D6" s="29" t="str">
        <f>[1]начальн.кл!D91</f>
        <v xml:space="preserve">Чай с лимоном </v>
      </c>
      <c r="E6" s="9" t="str">
        <f>[1]начальн.кл!E91</f>
        <v>200/7</v>
      </c>
      <c r="F6" s="9">
        <f>[1]начальн.кл!F91</f>
        <v>15</v>
      </c>
      <c r="G6" s="9">
        <f>[1]начальн.кл!G91</f>
        <v>54</v>
      </c>
      <c r="H6" s="9">
        <f>[1]начальн.кл!H91</f>
        <v>0</v>
      </c>
      <c r="I6" s="9">
        <f>[1]начальн.кл!I91</f>
        <v>0</v>
      </c>
      <c r="J6" s="9">
        <f>[1]начальн.кл!J91</f>
        <v>14</v>
      </c>
    </row>
    <row r="7" spans="1:11" ht="15.6" x14ac:dyDescent="0.3">
      <c r="A7" s="2"/>
      <c r="B7" s="36"/>
      <c r="C7" s="20"/>
      <c r="D7" s="30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37" t="s">
        <v>26</v>
      </c>
      <c r="C8" s="9" t="str">
        <f>[1]начальн.кл!C92</f>
        <v>1,5</v>
      </c>
      <c r="D8" s="27" t="str">
        <f>[1]начальн.кл!D92</f>
        <v xml:space="preserve">Хлеб пшеничный </v>
      </c>
      <c r="E8" s="9">
        <f>[1]начальн.кл!E92</f>
        <v>50</v>
      </c>
      <c r="F8" s="9">
        <f>[1]начальн.кл!F92</f>
        <v>5</v>
      </c>
      <c r="G8" s="9">
        <f>[1]начальн.кл!G92</f>
        <v>123</v>
      </c>
      <c r="H8" s="9">
        <f>[1]начальн.кл!H92</f>
        <v>4</v>
      </c>
      <c r="I8" s="9">
        <f>[1]начальн.кл!I92</f>
        <v>0.05</v>
      </c>
      <c r="J8" s="9">
        <f>[1]начальн.кл!J92</f>
        <v>27.5</v>
      </c>
    </row>
    <row r="9" spans="1:11" ht="15.6" x14ac:dyDescent="0.3">
      <c r="A9" s="1" t="s">
        <v>11</v>
      </c>
      <c r="B9" s="38"/>
      <c r="C9" s="9">
        <f>[1]начальн.кл!C93</f>
        <v>0</v>
      </c>
      <c r="D9" s="27" t="str">
        <f>[1]начальн.кл!D93</f>
        <v>итого</v>
      </c>
      <c r="E9" s="9">
        <f>[1]начальн.кл!E93</f>
        <v>0</v>
      </c>
      <c r="F9" s="9">
        <f>[1]начальн.кл!F93</f>
        <v>85</v>
      </c>
      <c r="G9" s="9">
        <f>[1]начальн.кл!G93</f>
        <v>680</v>
      </c>
      <c r="H9" s="9">
        <f>[1]начальн.кл!H93</f>
        <v>25.9</v>
      </c>
      <c r="I9" s="9">
        <f>[1]начальн.кл!I93</f>
        <v>23.650000000000002</v>
      </c>
      <c r="J9" s="9">
        <f>[1]начальн.кл!J93</f>
        <v>90</v>
      </c>
    </row>
    <row r="10" spans="1:11" ht="15.6" x14ac:dyDescent="0.3">
      <c r="A10" s="2"/>
      <c r="B10" s="39"/>
      <c r="C10" s="31"/>
      <c r="D10" s="32"/>
      <c r="E10" s="33"/>
      <c r="F10" s="48"/>
      <c r="G10" s="49"/>
      <c r="H10" s="49"/>
      <c r="I10" s="49"/>
      <c r="J10" s="49"/>
    </row>
    <row r="11" spans="1:11" ht="16.2" thickBot="1" x14ac:dyDescent="0.35">
      <c r="A11" s="3"/>
      <c r="B11" s="37"/>
      <c r="C11" s="39"/>
      <c r="D11" s="40"/>
      <c r="E11" s="41"/>
      <c r="F11" s="42"/>
      <c r="G11" s="41"/>
      <c r="H11" s="41"/>
      <c r="I11" s="41"/>
      <c r="J11" s="41"/>
    </row>
    <row r="12" spans="1:11" ht="15.6" x14ac:dyDescent="0.3">
      <c r="A12" s="2"/>
      <c r="B12" s="43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34" t="s">
        <v>12</v>
      </c>
      <c r="C13" s="21">
        <f>[2]Лист2!C167</f>
        <v>69</v>
      </c>
      <c r="D13" s="22" t="str">
        <f>[2]Лист2!D167</f>
        <v xml:space="preserve">Суп из овощей  </v>
      </c>
      <c r="E13" s="23">
        <f>[2]Лист2!E167</f>
        <v>250</v>
      </c>
      <c r="F13" s="23">
        <f>[2]Лист2!F167</f>
        <v>25</v>
      </c>
      <c r="G13" s="23">
        <f>[2]Лист2!G167</f>
        <v>86</v>
      </c>
      <c r="H13" s="23">
        <f>[2]Лист2!H167</f>
        <v>1.9</v>
      </c>
      <c r="I13" s="23">
        <f>[2]Лист2!I167</f>
        <v>3.5</v>
      </c>
      <c r="J13" s="23">
        <f>[2]Лист2!J167</f>
        <v>10.7</v>
      </c>
      <c r="K13" s="13"/>
    </row>
    <row r="14" spans="1:11" ht="15.6" x14ac:dyDescent="0.3">
      <c r="A14" s="2"/>
      <c r="B14" s="34" t="s">
        <v>13</v>
      </c>
      <c r="C14" s="17">
        <f>[2]Лист2!C168</f>
        <v>122</v>
      </c>
      <c r="D14" s="24" t="str">
        <f>[2]Лист2!D168</f>
        <v>Запеканка картофельная с мясом с соусом томатным</v>
      </c>
      <c r="E14" s="19" t="str">
        <f>[2]Лист2!E168</f>
        <v>268/50</v>
      </c>
      <c r="F14" s="19">
        <f>[2]Лист2!F168</f>
        <v>40</v>
      </c>
      <c r="G14" s="19">
        <f>[2]Лист2!G168</f>
        <v>446</v>
      </c>
      <c r="H14" s="19">
        <f>[2]Лист2!H168</f>
        <v>23.2</v>
      </c>
      <c r="I14" s="19">
        <f>[2]Лист2!I168</f>
        <v>20.7</v>
      </c>
      <c r="J14" s="19">
        <f>[2]Лист2!J168</f>
        <v>38.799999999999997</v>
      </c>
      <c r="K14" s="13"/>
    </row>
    <row r="15" spans="1:11" ht="15.6" x14ac:dyDescent="0.3">
      <c r="A15" s="2"/>
      <c r="B15" s="34" t="s">
        <v>22</v>
      </c>
      <c r="C15" s="25"/>
      <c r="D15" s="10"/>
      <c r="E15" s="11"/>
      <c r="F15" s="19"/>
      <c r="G15" s="19"/>
      <c r="H15" s="19"/>
      <c r="I15" s="19"/>
      <c r="J15" s="26"/>
      <c r="K15" s="13"/>
    </row>
    <row r="16" spans="1:11" ht="15.6" x14ac:dyDescent="0.3">
      <c r="A16" s="2"/>
      <c r="B16" s="34" t="s">
        <v>21</v>
      </c>
      <c r="C16" s="18" t="s">
        <v>29</v>
      </c>
      <c r="D16" s="44" t="s">
        <v>30</v>
      </c>
      <c r="E16" s="18">
        <v>200</v>
      </c>
      <c r="F16" s="18">
        <v>10</v>
      </c>
      <c r="G16" s="18">
        <v>110</v>
      </c>
      <c r="H16" s="18">
        <v>1</v>
      </c>
      <c r="I16" s="18">
        <v>0.05</v>
      </c>
      <c r="J16" s="18">
        <v>27.5</v>
      </c>
      <c r="K16" s="13"/>
    </row>
    <row r="17" spans="1:11" ht="15.6" x14ac:dyDescent="0.3">
      <c r="A17" s="2"/>
      <c r="B17" s="34" t="s">
        <v>19</v>
      </c>
      <c r="C17" s="18" t="str">
        <f>[2]Лист2!C170</f>
        <v>1,5</v>
      </c>
      <c r="D17" s="45" t="str">
        <f>[2]Лист2!D170</f>
        <v xml:space="preserve">Хлеб пшеничный </v>
      </c>
      <c r="E17" s="18">
        <f>[2]Лист2!E170</f>
        <v>50</v>
      </c>
      <c r="F17" s="18">
        <f>[2]Лист2!F170</f>
        <v>5</v>
      </c>
      <c r="G17" s="18">
        <f>[2]Лист2!G170</f>
        <v>123</v>
      </c>
      <c r="H17" s="18">
        <f>[2]Лист2!H170</f>
        <v>4</v>
      </c>
      <c r="I17" s="18">
        <f>[2]Лист2!I170</f>
        <v>0.05</v>
      </c>
      <c r="J17" s="18">
        <f>[2]Лист2!J170</f>
        <v>27.5</v>
      </c>
      <c r="K17" s="13"/>
    </row>
    <row r="18" spans="1:11" ht="15.6" x14ac:dyDescent="0.3">
      <c r="A18" s="2"/>
      <c r="B18" s="34" t="s">
        <v>24</v>
      </c>
      <c r="C18" s="46">
        <f>[2]Лист2!C171</f>
        <v>2</v>
      </c>
      <c r="D18" s="47" t="str">
        <f>[2]Лист2!D171</f>
        <v xml:space="preserve">Хлеб ржаной-пшеничный </v>
      </c>
      <c r="E18" s="46">
        <f>[2]Лист2!E171</f>
        <v>50</v>
      </c>
      <c r="F18" s="46">
        <f>[2]Лист2!F171</f>
        <v>5</v>
      </c>
      <c r="G18" s="46">
        <f>[2]Лист2!G171</f>
        <v>115.2</v>
      </c>
      <c r="H18" s="46" t="str">
        <f>[2]Лист2!H171</f>
        <v>3,1</v>
      </c>
      <c r="I18" s="46" t="str">
        <f>[2]Лист2!I171</f>
        <v>0,54</v>
      </c>
      <c r="J18" s="46" t="str">
        <f>[2]Лист2!J171</f>
        <v>19,44</v>
      </c>
      <c r="K18" s="13"/>
    </row>
    <row r="19" spans="1:11" ht="15.6" x14ac:dyDescent="0.3">
      <c r="A19" s="2"/>
      <c r="B19" s="43"/>
      <c r="C19" s="9">
        <f>[2]Лист2!C172</f>
        <v>0</v>
      </c>
      <c r="D19" s="29" t="str">
        <f>[2]Лист2!D172</f>
        <v>Итого</v>
      </c>
      <c r="E19" s="9">
        <f>[2]Лист2!E172</f>
        <v>0</v>
      </c>
      <c r="F19" s="9">
        <f>[2]Лист2!F172</f>
        <v>85</v>
      </c>
      <c r="G19" s="9">
        <f>[2]Лист2!G172</f>
        <v>880.2</v>
      </c>
      <c r="H19" s="9">
        <f>[2]Лист2!H172</f>
        <v>30.099999999999998</v>
      </c>
      <c r="I19" s="9">
        <f>[2]Лист2!I172</f>
        <v>24.3</v>
      </c>
      <c r="J19" s="9">
        <f>[2]Лист2!J172</f>
        <v>104.5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2025-12-16T05:22:34Z</dcterms:modified>
</cp:coreProperties>
</file>