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декабрь каждый день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1" l="1"/>
  <c r="D16" i="1"/>
  <c r="E16" i="1"/>
  <c r="F16" i="1"/>
  <c r="G16" i="1"/>
  <c r="H16" i="1"/>
  <c r="I16" i="1"/>
  <c r="J16" i="1"/>
  <c r="C17" i="1"/>
  <c r="D17" i="1"/>
  <c r="E17" i="1"/>
  <c r="F17" i="1"/>
  <c r="G17" i="1"/>
  <c r="H17" i="1"/>
  <c r="I17" i="1"/>
  <c r="J17" i="1"/>
  <c r="C18" i="1"/>
  <c r="D18" i="1"/>
  <c r="E18" i="1"/>
  <c r="F18" i="1"/>
  <c r="G18" i="1"/>
  <c r="H18" i="1"/>
  <c r="I18" i="1"/>
  <c r="J18" i="1"/>
  <c r="C19" i="1"/>
  <c r="D19" i="1"/>
  <c r="E19" i="1"/>
  <c r="F19" i="1"/>
  <c r="G19" i="1"/>
  <c r="H19" i="1"/>
  <c r="I19" i="1"/>
  <c r="J19" i="1"/>
  <c r="C13" i="1"/>
  <c r="D13" i="1"/>
  <c r="E13" i="1"/>
  <c r="F13" i="1"/>
  <c r="G13" i="1"/>
  <c r="H13" i="1"/>
  <c r="I13" i="1"/>
  <c r="J13" i="1"/>
  <c r="C14" i="1"/>
  <c r="D14" i="1"/>
  <c r="E14" i="1"/>
  <c r="F14" i="1"/>
  <c r="G14" i="1"/>
  <c r="H14" i="1"/>
  <c r="I14" i="1"/>
  <c r="J14" i="1"/>
  <c r="J9" i="1"/>
  <c r="I9" i="1"/>
  <c r="H9" i="1"/>
  <c r="G9" i="1"/>
  <c r="F9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<sst xmlns="http://schemas.openxmlformats.org/spreadsheetml/2006/main" count="37" uniqueCount="36">
  <si>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</si>
  <si>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</si>
  <si>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</si>
  <si>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</si>
  <si>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</si>
  <si>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</si>
  <si>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</si>
  <si>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</si>
  <si>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</si>
  <si>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</si>
  <si>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</si>
  <si>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</si>
  <si>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</si>
  <si>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</si>
  <si>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</si>
  <si>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</si>
  <si>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</si>
  <si>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</si>
  <si>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</si>
  <si>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</si>
  <si>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</si>
  <si>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</si>
  <si>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</si>
  <si>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</si>
  <si>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</si>
  <si>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</si>
  <si>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</si>
  <si>
    <t>1,5</t>
  </si>
  <si>
    <t xml:space="preserve">Хлеб пшеничный </t>
  </si>
  <si>
    <t>итого</t>
  </si>
  <si>
    <t xml:space="preserve">Голубцы ленивые </t>
  </si>
  <si>
    <t>70/30</t>
  </si>
  <si>
    <t>Макароны отварные с маслом</t>
  </si>
  <si>
    <t>180/5</t>
  </si>
  <si>
    <t>310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</si>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</sst>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5">
    <xf numFmtId="0" fontId="0" fillId="0" borderId="0"/>
    <xf numFmtId="164" fontId="4" fillId="0" borderId="0" applyBorder="0" applyProtection="0"/>
    <xf numFmtId="0" fontId="1" fillId="0" borderId="0"/>
    <xf numFmtId="0" fontId="1" fillId="0" borderId="0"/>
    <xf numFmtId="0" fontId="1" fillId="0" borderId="0"/>
  </cellStyleXfs>
  <cellXfs count="53">
    <xf numFmtId="0" fontId="0" fillId="0" borderId="0" xfId="0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49" fontId="2" fillId="2" borderId="1" xfId="0" applyNumberFormat="1" applyFont="1" applyFill="1" applyBorder="1"/>
    <xf numFmtId="49" fontId="2" fillId="2" borderId="14" xfId="0" applyNumberFormat="1" applyFont="1" applyFill="1" applyBorder="1"/>
    <xf numFmtId="49" fontId="2" fillId="2" borderId="1" xfId="0" applyNumberFormat="1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wrapText="1"/>
    </xf>
    <xf numFmtId="49" fontId="5" fillId="2" borderId="1" xfId="0" applyNumberFormat="1" applyFon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>
      <protection locked="0"/>
    </xf>
    <xf numFmtId="0" fontId="5" fillId="2" borderId="1" xfId="0" applyFont="1" applyFill="1" applyBorder="1"/>
    <xf numFmtId="0" fontId="5" fillId="2" borderId="13" xfId="0" applyFont="1" applyFill="1" applyBorder="1"/>
    <xf numFmtId="0" fontId="5" fillId="2" borderId="0" xfId="0" applyFont="1" applyFill="1" applyBorder="1"/>
    <xf numFmtId="0" fontId="5" fillId="2" borderId="8" xfId="0" applyFont="1" applyFill="1" applyBorder="1" applyProtection="1">
      <protection locked="0"/>
    </xf>
    <xf numFmtId="0" fontId="5" fillId="2" borderId="5" xfId="0" applyFont="1" applyFill="1" applyBorder="1"/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3" xfId="0" applyFont="1" applyFill="1" applyBorder="1" applyProtection="1">
      <protection locked="0"/>
    </xf>
    <xf numFmtId="49" fontId="2" fillId="2" borderId="14" xfId="0" applyNumberFormat="1" applyFont="1" applyFill="1" applyBorder="1" applyAlignment="1">
      <alignment vertical="center" wrapText="1"/>
    </xf>
    <xf numFmtId="49" fontId="2" fillId="2" borderId="13" xfId="0" applyNumberFormat="1" applyFont="1" applyFill="1" applyBorder="1"/>
    <xf numFmtId="49" fontId="2" fillId="2" borderId="17" xfId="0" applyNumberFormat="1" applyFont="1" applyFill="1" applyBorder="1" applyAlignment="1">
      <alignment horizontal="center" vertical="center"/>
    </xf>
    <xf numFmtId="49" fontId="2" fillId="2" borderId="17" xfId="0" applyNumberFormat="1" applyFont="1" applyFill="1" applyBorder="1" applyAlignment="1">
      <alignment horizontal="left" vertical="center"/>
    </xf>
    <xf numFmtId="2" fontId="6" fillId="2" borderId="1" xfId="0" applyNumberFormat="1" applyFont="1" applyFill="1" applyBorder="1" applyAlignment="1" applyProtection="1">
      <protection locked="0"/>
    </xf>
    <xf numFmtId="1" fontId="6" fillId="2" borderId="1" xfId="0" applyNumberFormat="1" applyFont="1" applyFill="1" applyBorder="1" applyAlignment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5">
    <cellStyle name="Excel Built-in Normal" xfId="1"/>
    <cellStyle name="Обычный" xfId="0" builtinId="0"/>
    <cellStyle name="Обычный 2" xfId="2"/>
    <cellStyle name="Обычный 3" xfId="3"/>
    <cellStyle name="Обычный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44;&#1077;&#1082;&#1072;&#1073;&#1088;&#1100;%20&#1054;&#1042;&#1047;%20168,04%20(5-11&#1082;&#1083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114">
          <cell r="C114">
            <v>62</v>
          </cell>
          <cell r="D114" t="str">
            <v>Суп картофельный с лапшой домашней</v>
          </cell>
          <cell r="E114">
            <v>250</v>
          </cell>
          <cell r="F114">
            <v>25</v>
          </cell>
          <cell r="G114">
            <v>141</v>
          </cell>
          <cell r="H114">
            <v>3.2</v>
          </cell>
          <cell r="I114">
            <v>3.6</v>
          </cell>
          <cell r="J114">
            <v>23</v>
          </cell>
        </row>
        <row r="115">
          <cell r="C115" t="str">
            <v>143</v>
          </cell>
          <cell r="D115" t="str">
            <v>Птица, тушеная в соусе с овощами</v>
          </cell>
          <cell r="E115">
            <v>230</v>
          </cell>
          <cell r="F115">
            <v>40</v>
          </cell>
          <cell r="G115">
            <v>357</v>
          </cell>
          <cell r="H115">
            <v>23.9</v>
          </cell>
          <cell r="I115">
            <v>18.8</v>
          </cell>
          <cell r="J115" t="str">
            <v>21,1</v>
          </cell>
        </row>
        <row r="116">
          <cell r="C116" t="str">
            <v>302</v>
          </cell>
          <cell r="D116" t="str">
            <v xml:space="preserve">Чай с лимоном </v>
          </cell>
          <cell r="E116" t="str">
            <v>200/7</v>
          </cell>
          <cell r="F116">
            <v>15</v>
          </cell>
          <cell r="G116">
            <v>54</v>
          </cell>
          <cell r="H116">
            <v>0</v>
          </cell>
          <cell r="I116">
            <v>0</v>
          </cell>
          <cell r="J116">
            <v>14</v>
          </cell>
        </row>
        <row r="117">
          <cell r="C117" t="str">
            <v>1,5</v>
          </cell>
          <cell r="D117" t="str">
            <v xml:space="preserve">Хлеб пшеничный </v>
          </cell>
          <cell r="E117">
            <v>50</v>
          </cell>
          <cell r="F117">
            <v>5</v>
          </cell>
          <cell r="G117">
            <v>123</v>
          </cell>
          <cell r="H117">
            <v>4</v>
          </cell>
          <cell r="I117">
            <v>0.05</v>
          </cell>
          <cell r="J117">
            <v>27.5</v>
          </cell>
        </row>
        <row r="118">
          <cell r="C118">
            <v>2</v>
          </cell>
          <cell r="D118" t="str">
            <v xml:space="preserve">Хлеб ржаной-пшеничный </v>
          </cell>
          <cell r="E118">
            <v>50</v>
          </cell>
          <cell r="F118">
            <v>5</v>
          </cell>
          <cell r="G118">
            <v>115.2</v>
          </cell>
          <cell r="H118" t="str">
            <v>3,1</v>
          </cell>
          <cell r="I118" t="str">
            <v>0,54</v>
          </cell>
          <cell r="J118" t="str">
            <v>19,44</v>
          </cell>
        </row>
        <row r="119">
          <cell r="D119" t="str">
            <v>Итого:</v>
          </cell>
          <cell r="F119">
            <v>100</v>
          </cell>
          <cell r="G119">
            <v>804.3</v>
          </cell>
          <cell r="H119">
            <v>24.86</v>
          </cell>
          <cell r="I119">
            <v>25.04</v>
          </cell>
          <cell r="J119">
            <v>120.98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G30" sqref="G3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0" t="s">
        <v>25</v>
      </c>
      <c r="C1" s="51"/>
      <c r="D1" s="52"/>
      <c r="E1" t="s">
        <v>14</v>
      </c>
      <c r="F1" s="8"/>
      <c r="I1" t="s">
        <v>1</v>
      </c>
      <c r="J1" s="7">
        <v>46001</v>
      </c>
    </row>
    <row r="2" spans="1:11" ht="7.5" customHeight="1" thickBot="1" x14ac:dyDescent="0.35"/>
    <row r="3" spans="1:11" ht="15" thickBot="1" x14ac:dyDescent="0.35">
      <c r="A3" s="5" t="s">
        <v>2</v>
      </c>
      <c r="B3" s="6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6" x14ac:dyDescent="0.3">
      <c r="A4" s="1" t="s">
        <v>10</v>
      </c>
      <c r="B4" s="34" t="s">
        <v>20</v>
      </c>
      <c r="C4" s="9">
        <v>126</v>
      </c>
      <c r="D4" s="27" t="s">
        <v>30</v>
      </c>
      <c r="E4" s="9" t="s">
        <v>31</v>
      </c>
      <c r="F4" s="9">
        <v>50</v>
      </c>
      <c r="G4" s="9">
        <v>98</v>
      </c>
      <c r="H4" s="9">
        <v>6</v>
      </c>
      <c r="I4" s="9">
        <v>5.2</v>
      </c>
      <c r="J4" s="9">
        <v>6.2</v>
      </c>
    </row>
    <row r="5" spans="1:11" ht="15.6" x14ac:dyDescent="0.3">
      <c r="A5" s="2"/>
      <c r="B5" s="34" t="s">
        <v>22</v>
      </c>
      <c r="C5" s="18">
        <v>227</v>
      </c>
      <c r="D5" s="28" t="s">
        <v>32</v>
      </c>
      <c r="E5" s="18" t="s">
        <v>33</v>
      </c>
      <c r="F5" s="18">
        <v>20</v>
      </c>
      <c r="G5" s="18">
        <v>233</v>
      </c>
      <c r="H5" s="18">
        <v>6.5</v>
      </c>
      <c r="I5" s="18">
        <v>4.4000000000000004</v>
      </c>
      <c r="J5" s="18">
        <v>40</v>
      </c>
    </row>
    <row r="6" spans="1:11" ht="15.6" x14ac:dyDescent="0.3">
      <c r="A6" s="2"/>
      <c r="B6" s="35" t="s">
        <v>23</v>
      </c>
      <c r="C6" s="9" t="s">
        <v>34</v>
      </c>
      <c r="D6" s="29" t="s">
        <v>35</v>
      </c>
      <c r="E6" s="9">
        <v>200</v>
      </c>
      <c r="F6" s="9">
        <v>10</v>
      </c>
      <c r="G6" s="9">
        <v>110</v>
      </c>
      <c r="H6" s="9">
        <v>1</v>
      </c>
      <c r="I6" s="9">
        <v>0.05</v>
      </c>
      <c r="J6" s="9">
        <v>27.5</v>
      </c>
    </row>
    <row r="7" spans="1:11" ht="15.6" x14ac:dyDescent="0.3">
      <c r="A7" s="2"/>
      <c r="B7" s="36"/>
      <c r="C7" s="20"/>
      <c r="D7" s="30"/>
      <c r="E7" s="18"/>
      <c r="F7" s="18"/>
      <c r="G7" s="18"/>
      <c r="H7" s="18"/>
      <c r="I7" s="18"/>
      <c r="J7" s="18"/>
    </row>
    <row r="8" spans="1:11" ht="16.2" thickBot="1" x14ac:dyDescent="0.35">
      <c r="A8" s="3"/>
      <c r="B8" s="37" t="s">
        <v>26</v>
      </c>
      <c r="C8" s="9" t="s">
        <v>27</v>
      </c>
      <c r="D8" s="27" t="s">
        <v>28</v>
      </c>
      <c r="E8" s="9">
        <v>50</v>
      </c>
      <c r="F8" s="9">
        <v>5</v>
      </c>
      <c r="G8" s="9">
        <v>123</v>
      </c>
      <c r="H8" s="9">
        <v>4</v>
      </c>
      <c r="I8" s="9">
        <v>0.05</v>
      </c>
      <c r="J8" s="9">
        <v>27.5</v>
      </c>
    </row>
    <row r="9" spans="1:11" ht="15.6" x14ac:dyDescent="0.3">
      <c r="A9" s="1" t="s">
        <v>11</v>
      </c>
      <c r="B9" s="38"/>
      <c r="C9" s="9"/>
      <c r="D9" s="27" t="s">
        <v>29</v>
      </c>
      <c r="E9" s="9"/>
      <c r="F9" s="9">
        <f>F5+F6+F7+F8</f>
        <v>35</v>
      </c>
      <c r="G9" s="9">
        <f>G5+G6+G7+G8</f>
        <v>466</v>
      </c>
      <c r="H9" s="9">
        <f>H5+H6+H7+H8</f>
        <v>11.5</v>
      </c>
      <c r="I9" s="9">
        <f>I5+I6+I7+I8</f>
        <v>4.5</v>
      </c>
      <c r="J9" s="9">
        <f>J5+J6+J7+J8</f>
        <v>95</v>
      </c>
    </row>
    <row r="10" spans="1:11" ht="15.6" x14ac:dyDescent="0.3">
      <c r="A10" s="2"/>
      <c r="B10" s="39"/>
      <c r="C10" s="31"/>
      <c r="D10" s="32"/>
      <c r="E10" s="33"/>
      <c r="F10" s="48"/>
      <c r="G10" s="49"/>
      <c r="H10" s="49"/>
      <c r="I10" s="49"/>
      <c r="J10" s="49"/>
    </row>
    <row r="11" spans="1:11" ht="16.2" thickBot="1" x14ac:dyDescent="0.35">
      <c r="A11" s="3"/>
      <c r="B11" s="37"/>
      <c r="C11" s="39"/>
      <c r="D11" s="40"/>
      <c r="E11" s="41"/>
      <c r="F11" s="42"/>
      <c r="G11" s="41"/>
      <c r="H11" s="41"/>
      <c r="I11" s="41"/>
      <c r="J11" s="41"/>
    </row>
    <row r="12" spans="1:11" ht="15.6" x14ac:dyDescent="0.3">
      <c r="A12" s="2"/>
      <c r="B12" s="43" t="s">
        <v>18</v>
      </c>
      <c r="C12" s="9"/>
      <c r="D12" s="10"/>
      <c r="E12" s="11"/>
      <c r="F12" s="11"/>
      <c r="G12" s="11"/>
      <c r="H12" s="11"/>
      <c r="I12" s="11"/>
      <c r="J12" s="11"/>
    </row>
    <row r="13" spans="1:11" ht="15.6" x14ac:dyDescent="0.3">
      <c r="A13" s="2" t="s">
        <v>17</v>
      </c>
      <c r="B13" s="34" t="s">
        <v>12</v>
      </c>
      <c r="C13" s="21">
        <f>[1]Лист2!C114</f>
        <v>62</v>
      </c>
      <c r="D13" s="22" t="str">
        <f>[1]Лист2!D114</f>
        <v>Суп картофельный с лапшой домашней</v>
      </c>
      <c r="E13" s="23">
        <f>[1]Лист2!E114</f>
        <v>250</v>
      </c>
      <c r="F13" s="23">
        <f>[1]Лист2!F114</f>
        <v>25</v>
      </c>
      <c r="G13" s="23">
        <f>[1]Лист2!G114</f>
        <v>141</v>
      </c>
      <c r="H13" s="23">
        <f>[1]Лист2!H114</f>
        <v>3.2</v>
      </c>
      <c r="I13" s="23">
        <f>[1]Лист2!I114</f>
        <v>3.6</v>
      </c>
      <c r="J13" s="23">
        <f>[1]Лист2!J114</f>
        <v>23</v>
      </c>
      <c r="K13" s="13"/>
    </row>
    <row r="14" spans="1:11" ht="15.6" x14ac:dyDescent="0.3">
      <c r="A14" s="2"/>
      <c r="B14" s="34" t="s">
        <v>13</v>
      </c>
      <c r="C14" s="17" t="str">
        <f>[1]Лист2!C115</f>
        <v>143</v>
      </c>
      <c r="D14" s="24" t="str">
        <f>[1]Лист2!D115</f>
        <v>Птица, тушеная в соусе с овощами</v>
      </c>
      <c r="E14" s="19">
        <f>[1]Лист2!E115</f>
        <v>230</v>
      </c>
      <c r="F14" s="19">
        <f>[1]Лист2!F115</f>
        <v>40</v>
      </c>
      <c r="G14" s="19">
        <f>[1]Лист2!G115</f>
        <v>357</v>
      </c>
      <c r="H14" s="19">
        <f>[1]Лист2!H115</f>
        <v>23.9</v>
      </c>
      <c r="I14" s="19">
        <f>[1]Лист2!I115</f>
        <v>18.8</v>
      </c>
      <c r="J14" s="19" t="str">
        <f>[1]Лист2!J115</f>
        <v>21,1</v>
      </c>
      <c r="K14" s="13"/>
    </row>
    <row r="15" spans="1:11" ht="15.6" x14ac:dyDescent="0.3">
      <c r="A15" s="2"/>
      <c r="B15" s="34" t="s">
        <v>22</v>
      </c>
      <c r="C15" s="25"/>
      <c r="D15" s="10"/>
      <c r="E15" s="11"/>
      <c r="F15" s="19"/>
      <c r="G15" s="19"/>
      <c r="H15" s="19"/>
      <c r="I15" s="19"/>
      <c r="J15" s="26"/>
      <c r="K15" s="13"/>
    </row>
    <row r="16" spans="1:11" ht="15.6" x14ac:dyDescent="0.3">
      <c r="A16" s="2"/>
      <c r="B16" s="34" t="s">
        <v>21</v>
      </c>
      <c r="C16" s="18" t="str">
        <f>[1]Лист2!C116</f>
        <v>302</v>
      </c>
      <c r="D16" s="44" t="str">
        <f>[1]Лист2!D116</f>
        <v xml:space="preserve">Чай с лимоном </v>
      </c>
      <c r="E16" s="18" t="str">
        <f>[1]Лист2!E116</f>
        <v>200/7</v>
      </c>
      <c r="F16" s="18">
        <f>[1]Лист2!F116</f>
        <v>15</v>
      </c>
      <c r="G16" s="18">
        <f>[1]Лист2!G116</f>
        <v>54</v>
      </c>
      <c r="H16" s="18">
        <f>[1]Лист2!H116</f>
        <v>0</v>
      </c>
      <c r="I16" s="18">
        <f>[1]Лист2!I116</f>
        <v>0</v>
      </c>
      <c r="J16" s="18">
        <f>[1]Лист2!J116</f>
        <v>14</v>
      </c>
      <c r="K16" s="13"/>
    </row>
    <row r="17" spans="1:11" ht="15.6" x14ac:dyDescent="0.3">
      <c r="A17" s="2"/>
      <c r="B17" s="34" t="s">
        <v>19</v>
      </c>
      <c r="C17" s="18" t="str">
        <f>[1]Лист2!C117</f>
        <v>1,5</v>
      </c>
      <c r="D17" s="45" t="str">
        <f>[1]Лист2!D117</f>
        <v xml:space="preserve">Хлеб пшеничный </v>
      </c>
      <c r="E17" s="18">
        <f>[1]Лист2!E117</f>
        <v>50</v>
      </c>
      <c r="F17" s="18">
        <f>[1]Лист2!F117</f>
        <v>5</v>
      </c>
      <c r="G17" s="18">
        <f>[1]Лист2!G117</f>
        <v>123</v>
      </c>
      <c r="H17" s="18">
        <f>[1]Лист2!H117</f>
        <v>4</v>
      </c>
      <c r="I17" s="18">
        <f>[1]Лист2!I117</f>
        <v>0.05</v>
      </c>
      <c r="J17" s="18">
        <f>[1]Лист2!J117</f>
        <v>27.5</v>
      </c>
      <c r="K17" s="13"/>
    </row>
    <row r="18" spans="1:11" ht="15.6" x14ac:dyDescent="0.3">
      <c r="A18" s="2"/>
      <c r="B18" s="34" t="s">
        <v>24</v>
      </c>
      <c r="C18" s="46">
        <f>[1]Лист2!C118</f>
        <v>2</v>
      </c>
      <c r="D18" s="47" t="str">
        <f>[1]Лист2!D118</f>
        <v xml:space="preserve">Хлеб ржаной-пшеничный </v>
      </c>
      <c r="E18" s="46">
        <f>[1]Лист2!E118</f>
        <v>50</v>
      </c>
      <c r="F18" s="46">
        <f>[1]Лист2!F118</f>
        <v>5</v>
      </c>
      <c r="G18" s="46">
        <f>[1]Лист2!G118</f>
        <v>115.2</v>
      </c>
      <c r="H18" s="46" t="str">
        <f>[1]Лист2!H118</f>
        <v>3,1</v>
      </c>
      <c r="I18" s="46" t="str">
        <f>[1]Лист2!I118</f>
        <v>0,54</v>
      </c>
      <c r="J18" s="46" t="str">
        <f>[1]Лист2!J118</f>
        <v>19,44</v>
      </c>
      <c r="K18" s="13"/>
    </row>
    <row r="19" spans="1:11" ht="15.6" x14ac:dyDescent="0.3">
      <c r="A19" s="2"/>
      <c r="B19" s="43"/>
      <c r="C19" s="9">
        <f>[1]Лист2!C119</f>
        <v>0</v>
      </c>
      <c r="D19" s="29" t="str">
        <f>[1]Лист2!D119</f>
        <v>Итого:</v>
      </c>
      <c r="E19" s="9">
        <f>[1]Лист2!E119</f>
        <v>0</v>
      </c>
      <c r="F19" s="9">
        <f>[1]Лист2!F119</f>
        <v>100</v>
      </c>
      <c r="G19" s="9">
        <f>[1]Лист2!G119</f>
        <v>804.3</v>
      </c>
      <c r="H19" s="9">
        <f>[1]Лист2!H119</f>
        <v>24.86</v>
      </c>
      <c r="I19" s="9">
        <f>[1]Лист2!I119</f>
        <v>25.04</v>
      </c>
      <c r="J19" s="9">
        <f>[1]Лист2!J119</f>
        <v>120.98</v>
      </c>
      <c r="K19" s="13"/>
    </row>
    <row r="20" spans="1:11" ht="16.2" thickBot="1" x14ac:dyDescent="0.35">
      <c r="A20" s="3"/>
      <c r="B20" s="4"/>
      <c r="C20" s="9"/>
      <c r="D20" s="16"/>
      <c r="E20" s="11"/>
      <c r="F20" s="12"/>
      <c r="G20" s="12"/>
      <c r="H20" s="12"/>
      <c r="I20" s="12"/>
      <c r="J20" s="12"/>
      <c r="K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2025-12-11T10:23:02Z</dcterms:modified>
</cp:coreProperties>
</file>