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декабрь каждый день\"/>
    </mc:Choice>
  </mc:AlternateContent>
  <bookViews>
    <workbookView xWindow="0" yWindow="0" windowWidth="2364" windowHeight="0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8" i="1" l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<sst xmlns="http://schemas.openxmlformats.org/spreadsheetml/2006/main" count="29" uniqueCount="28">
  <si>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</si>
  <si>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</si>
  <si>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</si>
  <si>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</si>
  <si>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</si>
  <si>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</si>
  <si>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</si>
  <si>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</si>
  <si>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</si>
  <si>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</si>
  <si>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</si>
  <si>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</si>
  <si>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</si>
  <si>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</si>
  <si>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</si>
  <si>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</si>
  <si>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</si>
  <si>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</si>
  <si>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</si>
  <si>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</si>
  <si>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</si>
  <si>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</si>
  <si>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</si>
  <si>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</si>
  <si>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</si>
  <si>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</si>
  <si>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</si>
  <si>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Плов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</si>
</sst>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44;&#1077;&#1082;&#1072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22">
          <cell r="C22">
            <v>300</v>
          </cell>
          <cell r="D22" t="str">
            <v xml:space="preserve">Чай с сахаром </v>
          </cell>
          <cell r="E22">
            <v>200</v>
          </cell>
          <cell r="F22">
            <v>10</v>
          </cell>
          <cell r="G22">
            <v>25</v>
          </cell>
          <cell r="H22">
            <v>0.1</v>
          </cell>
          <cell r="I22">
            <v>0.03</v>
          </cell>
          <cell r="J22">
            <v>9.1</v>
          </cell>
        </row>
        <row r="23">
          <cell r="C23" t="str">
            <v>1,5</v>
          </cell>
          <cell r="D23" t="str">
            <v xml:space="preserve">Хлеб пшеничный </v>
          </cell>
          <cell r="E23">
            <v>50</v>
          </cell>
          <cell r="F23">
            <v>5</v>
          </cell>
          <cell r="G23">
            <v>123</v>
          </cell>
          <cell r="H23">
            <v>4</v>
          </cell>
          <cell r="I23">
            <v>0.05</v>
          </cell>
          <cell r="J23">
            <v>27.5</v>
          </cell>
        </row>
        <row r="24">
          <cell r="D24" t="str">
            <v>итого</v>
          </cell>
          <cell r="F24">
            <v>55</v>
          </cell>
          <cell r="G24">
            <v>621</v>
          </cell>
          <cell r="H24">
            <v>4</v>
          </cell>
          <cell r="I24">
            <v>4</v>
          </cell>
          <cell r="J24">
            <v>72.400000000000006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30">
          <cell r="C30">
            <v>58</v>
          </cell>
          <cell r="D30" t="str">
            <v xml:space="preserve">Борщ с капустой и картофелем со сметаной </v>
          </cell>
          <cell r="E30">
            <v>250</v>
          </cell>
          <cell r="F30">
            <v>20</v>
          </cell>
          <cell r="G30" t="str">
            <v>98,75</v>
          </cell>
          <cell r="H30" t="str">
            <v>11,75</v>
          </cell>
          <cell r="I30" t="str">
            <v>5,12</v>
          </cell>
          <cell r="J30" t="str">
            <v>11,75</v>
          </cell>
        </row>
        <row r="31">
          <cell r="C31" t="str">
            <v>83</v>
          </cell>
          <cell r="D31" t="str">
            <v xml:space="preserve">Котлеты рыбные </v>
          </cell>
          <cell r="E31">
            <v>100</v>
          </cell>
          <cell r="F31">
            <v>50</v>
          </cell>
          <cell r="G31">
            <v>134</v>
          </cell>
          <cell r="H31" t="str">
            <v>9,72</v>
          </cell>
          <cell r="I31">
            <v>6.84</v>
          </cell>
          <cell r="J31">
            <v>8.3000000000000007</v>
          </cell>
        </row>
        <row r="32">
          <cell r="C32" t="str">
            <v>183</v>
          </cell>
          <cell r="D32" t="str">
            <v>Каша гречневая рассыпчатая</v>
          </cell>
          <cell r="E32" t="str">
            <v>180/5</v>
          </cell>
          <cell r="F32">
            <v>15</v>
          </cell>
          <cell r="G32">
            <v>312</v>
          </cell>
          <cell r="H32">
            <v>10.6</v>
          </cell>
          <cell r="I32">
            <v>6.8</v>
          </cell>
          <cell r="J32">
            <v>46.3</v>
          </cell>
        </row>
        <row r="33">
          <cell r="C33" t="str">
            <v>310</v>
          </cell>
          <cell r="D33" t="str">
            <v>Компот из смеси сухофруктов</v>
          </cell>
          <cell r="E33">
            <v>200</v>
          </cell>
          <cell r="F33">
            <v>10</v>
          </cell>
          <cell r="G33">
            <v>110</v>
          </cell>
          <cell r="H33">
            <v>1</v>
          </cell>
          <cell r="I33">
            <v>0.05</v>
          </cell>
          <cell r="J33">
            <v>27.5</v>
          </cell>
        </row>
        <row r="34">
          <cell r="C34" t="str">
            <v>1,5</v>
          </cell>
          <cell r="D34" t="str">
            <v xml:space="preserve">Хлеб пшеничный </v>
          </cell>
          <cell r="E34">
            <v>50</v>
          </cell>
          <cell r="F34">
            <v>5</v>
          </cell>
          <cell r="G34">
            <v>123</v>
          </cell>
          <cell r="H34">
            <v>4</v>
          </cell>
          <cell r="I34">
            <v>0.05</v>
          </cell>
          <cell r="J34">
            <v>27.5</v>
          </cell>
        </row>
        <row r="35">
          <cell r="C35">
            <v>2</v>
          </cell>
          <cell r="D35" t="str">
            <v xml:space="preserve">Хлеб ржаной-пшеничный </v>
          </cell>
          <cell r="E35">
            <v>50</v>
          </cell>
          <cell r="F35">
            <v>5</v>
          </cell>
          <cell r="G35">
            <v>115.2</v>
          </cell>
          <cell r="H35" t="str">
            <v>3,1</v>
          </cell>
          <cell r="I35" t="str">
            <v>0,54</v>
          </cell>
          <cell r="J35" t="str">
            <v>19,44</v>
          </cell>
        </row>
        <row r="36">
          <cell r="D36" t="str">
            <v>Итого</v>
          </cell>
          <cell r="F36">
            <v>135</v>
          </cell>
          <cell r="G36">
            <v>769.95</v>
          </cell>
          <cell r="H36" t="str">
            <v>21,87</v>
          </cell>
          <cell r="I36" t="str">
            <v>13,86</v>
          </cell>
          <cell r="J36" t="str">
            <v>98,45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1" t="s">
        <v>25</v>
      </c>
      <c r="C1" s="52"/>
      <c r="D1" s="53"/>
      <c r="E1" t="s">
        <v>14</v>
      </c>
      <c r="F1" s="8"/>
      <c r="I1" t="s">
        <v>1</v>
      </c>
      <c r="J1" s="7">
        <v>45993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41" t="s">
        <v>20</v>
      </c>
      <c r="C4" s="9">
        <v>139</v>
      </c>
      <c r="D4" s="30" t="s">
        <v>27</v>
      </c>
      <c r="E4" s="9">
        <v>200</v>
      </c>
      <c r="F4" s="9">
        <v>40</v>
      </c>
      <c r="G4" s="9">
        <v>473</v>
      </c>
      <c r="H4" s="9">
        <v>21</v>
      </c>
      <c r="I4" s="9">
        <v>27</v>
      </c>
      <c r="J4" s="9">
        <v>35.799999999999997</v>
      </c>
    </row>
    <row r="5" spans="1:11" ht="15.6" x14ac:dyDescent="0.3">
      <c r="A5" s="2"/>
      <c r="B5" s="41" t="s">
        <v>22</v>
      </c>
      <c r="C5" s="18"/>
      <c r="D5" s="31"/>
      <c r="E5" s="18"/>
      <c r="F5" s="18"/>
      <c r="G5" s="18"/>
      <c r="H5" s="18"/>
      <c r="I5" s="18"/>
      <c r="J5" s="18"/>
    </row>
    <row r="6" spans="1:11" ht="15.6" x14ac:dyDescent="0.3">
      <c r="A6" s="2"/>
      <c r="B6" s="42" t="s">
        <v>23</v>
      </c>
      <c r="C6" s="9">
        <f>[1]начальн.кл!C22</f>
        <v>300</v>
      </c>
      <c r="D6" s="32" t="str">
        <f>[1]начальн.кл!D22</f>
        <v xml:space="preserve">Чай с сахаром </v>
      </c>
      <c r="E6" s="9">
        <f>[1]начальн.кл!E22</f>
        <v>200</v>
      </c>
      <c r="F6" s="9">
        <f>[1]начальн.кл!F22</f>
        <v>10</v>
      </c>
      <c r="G6" s="9">
        <f>[1]начальн.кл!G22</f>
        <v>25</v>
      </c>
      <c r="H6" s="9">
        <f>[1]начальн.кл!H22</f>
        <v>0.1</v>
      </c>
      <c r="I6" s="9">
        <f>[1]начальн.кл!I22</f>
        <v>0.03</v>
      </c>
      <c r="J6" s="9">
        <f>[1]начальн.кл!J22</f>
        <v>9.1</v>
      </c>
    </row>
    <row r="7" spans="1:11" ht="15.6" x14ac:dyDescent="0.3">
      <c r="A7" s="2"/>
      <c r="B7" s="43"/>
      <c r="C7" s="20"/>
      <c r="D7" s="33"/>
      <c r="E7" s="18"/>
      <c r="F7" s="18"/>
      <c r="G7" s="18"/>
      <c r="H7" s="18"/>
      <c r="I7" s="18"/>
      <c r="J7" s="18"/>
    </row>
    <row r="8" spans="1:11" ht="16.2" thickBot="1" x14ac:dyDescent="0.35">
      <c r="A8" s="3"/>
      <c r="B8" s="44" t="s">
        <v>26</v>
      </c>
      <c r="C8" s="9" t="str">
        <f>[1]начальн.кл!C23</f>
        <v>1,5</v>
      </c>
      <c r="D8" s="30" t="str">
        <f>[1]начальн.кл!D23</f>
        <v xml:space="preserve">Хлеб пшеничный </v>
      </c>
      <c r="E8" s="9">
        <f>[1]начальн.кл!E23</f>
        <v>50</v>
      </c>
      <c r="F8" s="9">
        <f>[1]начальн.кл!F23</f>
        <v>5</v>
      </c>
      <c r="G8" s="9">
        <f>[1]начальн.кл!G23</f>
        <v>123</v>
      </c>
      <c r="H8" s="9">
        <f>[1]начальн.кл!H23</f>
        <v>4</v>
      </c>
      <c r="I8" s="9">
        <f>[1]начальн.кл!I23</f>
        <v>0.05</v>
      </c>
      <c r="J8" s="9">
        <f>[1]начальн.кл!J23</f>
        <v>27.5</v>
      </c>
    </row>
    <row r="9" spans="1:11" ht="15.6" x14ac:dyDescent="0.3">
      <c r="A9" s="1" t="s">
        <v>11</v>
      </c>
      <c r="B9" s="45"/>
      <c r="C9" s="9">
        <f>[1]начальн.кл!C24</f>
        <v>0</v>
      </c>
      <c r="D9" s="30" t="str">
        <f>[1]начальн.кл!D24</f>
        <v>итого</v>
      </c>
      <c r="E9" s="9">
        <f>[1]начальн.кл!E24</f>
        <v>0</v>
      </c>
      <c r="F9" s="9">
        <f>[1]начальн.кл!F24</f>
        <v>55</v>
      </c>
      <c r="G9" s="9">
        <f>[1]начальн.кл!G24</f>
        <v>621</v>
      </c>
      <c r="H9" s="9">
        <f>[1]начальн.кл!H24</f>
        <v>4</v>
      </c>
      <c r="I9" s="9">
        <f>[1]начальн.кл!I24</f>
        <v>4</v>
      </c>
      <c r="J9" s="9">
        <f>[1]начальн.кл!J24</f>
        <v>72.400000000000006</v>
      </c>
    </row>
    <row r="10" spans="1:11" ht="15.6" x14ac:dyDescent="0.3">
      <c r="A10" s="2"/>
      <c r="B10" s="46"/>
      <c r="C10" s="37"/>
      <c r="D10" s="38"/>
      <c r="E10" s="39"/>
      <c r="F10" s="40"/>
      <c r="G10" s="39"/>
      <c r="H10" s="39"/>
      <c r="I10" s="39"/>
      <c r="J10" s="39"/>
    </row>
    <row r="11" spans="1:11" ht="16.2" thickBot="1" x14ac:dyDescent="0.35">
      <c r="A11" s="3"/>
      <c r="B11" s="44"/>
      <c r="C11" s="46"/>
      <c r="D11" s="47"/>
      <c r="E11" s="48"/>
      <c r="F11" s="49"/>
      <c r="G11" s="48"/>
      <c r="H11" s="48"/>
      <c r="I11" s="48"/>
      <c r="J11" s="48"/>
    </row>
    <row r="12" spans="1:11" ht="15.6" x14ac:dyDescent="0.3">
      <c r="A12" s="2"/>
      <c r="B12" s="50" t="s">
        <v>18</v>
      </c>
      <c r="C12" s="9"/>
      <c r="D12" s="10"/>
      <c r="E12" s="11"/>
      <c r="F12" s="11"/>
      <c r="G12" s="11"/>
      <c r="H12" s="11"/>
      <c r="I12" s="11"/>
      <c r="J12" s="11"/>
    </row>
    <row r="13" spans="1:11" ht="15.6" x14ac:dyDescent="0.3">
      <c r="A13" s="2" t="s">
        <v>17</v>
      </c>
      <c r="B13" s="41" t="s">
        <v>12</v>
      </c>
      <c r="C13" s="21">
        <f>[2]Лист2!C30</f>
        <v>58</v>
      </c>
      <c r="D13" s="22" t="str">
        <f>[2]Лист2!D30</f>
        <v xml:space="preserve">Борщ с капустой и картофелем со сметаной </v>
      </c>
      <c r="E13" s="23">
        <f>[2]Лист2!E30</f>
        <v>250</v>
      </c>
      <c r="F13" s="23">
        <f>[2]Лист2!F30</f>
        <v>20</v>
      </c>
      <c r="G13" s="23" t="str">
        <f>[2]Лист2!G30</f>
        <v>98,75</v>
      </c>
      <c r="H13" s="23" t="str">
        <f>[2]Лист2!H30</f>
        <v>11,75</v>
      </c>
      <c r="I13" s="23" t="str">
        <f>[2]Лист2!I30</f>
        <v>5,12</v>
      </c>
      <c r="J13" s="23" t="str">
        <f>[2]Лист2!J30</f>
        <v>11,75</v>
      </c>
      <c r="K13" s="13"/>
    </row>
    <row r="14" spans="1:11" ht="15.6" x14ac:dyDescent="0.3">
      <c r="A14" s="2"/>
      <c r="B14" s="41" t="s">
        <v>13</v>
      </c>
      <c r="C14" s="17" t="str">
        <f>[2]Лист2!C31</f>
        <v>83</v>
      </c>
      <c r="D14" s="24" t="str">
        <f>[2]Лист2!D31</f>
        <v xml:space="preserve">Котлеты рыбные </v>
      </c>
      <c r="E14" s="19">
        <f>[2]Лист2!E31</f>
        <v>100</v>
      </c>
      <c r="F14" s="19">
        <f>[2]Лист2!F31</f>
        <v>50</v>
      </c>
      <c r="G14" s="19">
        <f>[2]Лист2!G31</f>
        <v>134</v>
      </c>
      <c r="H14" s="19" t="str">
        <f>[2]Лист2!H31</f>
        <v>9,72</v>
      </c>
      <c r="I14" s="19">
        <f>[2]Лист2!I31</f>
        <v>6.84</v>
      </c>
      <c r="J14" s="19">
        <f>[2]Лист2!J31</f>
        <v>8.3000000000000007</v>
      </c>
      <c r="K14" s="13"/>
    </row>
    <row r="15" spans="1:11" ht="15.6" x14ac:dyDescent="0.3">
      <c r="A15" s="2"/>
      <c r="B15" s="41" t="s">
        <v>22</v>
      </c>
      <c r="C15" s="25" t="str">
        <f>[2]Лист2!C32</f>
        <v>183</v>
      </c>
      <c r="D15" s="10" t="str">
        <f>[2]Лист2!D32</f>
        <v>Каша гречневая рассыпчатая</v>
      </c>
      <c r="E15" s="11" t="str">
        <f>[2]Лист2!E32</f>
        <v>180/5</v>
      </c>
      <c r="F15" s="19">
        <f>[2]Лист2!F32</f>
        <v>15</v>
      </c>
      <c r="G15" s="19">
        <f>[2]Лист2!G32</f>
        <v>312</v>
      </c>
      <c r="H15" s="19">
        <f>[2]Лист2!H32</f>
        <v>10.6</v>
      </c>
      <c r="I15" s="19">
        <f>[2]Лист2!I32</f>
        <v>6.8</v>
      </c>
      <c r="J15" s="26">
        <f>[2]Лист2!J32</f>
        <v>46.3</v>
      </c>
      <c r="K15" s="13"/>
    </row>
    <row r="16" spans="1:11" ht="15.6" x14ac:dyDescent="0.3">
      <c r="A16" s="2"/>
      <c r="B16" s="41" t="s">
        <v>21</v>
      </c>
      <c r="C16" s="25" t="str">
        <f>[2]Лист2!C33</f>
        <v>310</v>
      </c>
      <c r="D16" s="27" t="str">
        <f>[2]Лист2!D33</f>
        <v>Компот из смеси сухофруктов</v>
      </c>
      <c r="E16" s="19">
        <f>[2]Лист2!E33</f>
        <v>200</v>
      </c>
      <c r="F16" s="19">
        <f>[2]Лист2!F33</f>
        <v>10</v>
      </c>
      <c r="G16" s="19">
        <f>[2]Лист2!G33</f>
        <v>110</v>
      </c>
      <c r="H16" s="19">
        <f>[2]Лист2!H33</f>
        <v>1</v>
      </c>
      <c r="I16" s="19">
        <f>[2]Лист2!I33</f>
        <v>0.05</v>
      </c>
      <c r="J16" s="19">
        <f>[2]Лист2!J33</f>
        <v>27.5</v>
      </c>
      <c r="K16" s="13"/>
    </row>
    <row r="17" spans="1:11" ht="15.6" x14ac:dyDescent="0.3">
      <c r="A17" s="2"/>
      <c r="B17" s="41" t="s">
        <v>19</v>
      </c>
      <c r="C17" s="18" t="str">
        <f>[2]Лист2!C34</f>
        <v>1,5</v>
      </c>
      <c r="D17" s="28" t="str">
        <f>[2]Лист2!D34</f>
        <v xml:space="preserve">Хлеб пшеничный </v>
      </c>
      <c r="E17" s="19">
        <f>[2]Лист2!E34</f>
        <v>50</v>
      </c>
      <c r="F17" s="19">
        <f>[2]Лист2!F34</f>
        <v>5</v>
      </c>
      <c r="G17" s="19">
        <f>[2]Лист2!G34</f>
        <v>123</v>
      </c>
      <c r="H17" s="19">
        <f>[2]Лист2!H34</f>
        <v>4</v>
      </c>
      <c r="I17" s="19">
        <f>[2]Лист2!I34</f>
        <v>0.05</v>
      </c>
      <c r="J17" s="19">
        <f>[2]Лист2!J34</f>
        <v>27.5</v>
      </c>
      <c r="K17" s="13"/>
    </row>
    <row r="18" spans="1:11" ht="15.6" x14ac:dyDescent="0.3">
      <c r="A18" s="2"/>
      <c r="B18" s="41" t="s">
        <v>24</v>
      </c>
      <c r="C18" s="29">
        <f>[2]Лист2!C35</f>
        <v>2</v>
      </c>
      <c r="D18" s="34" t="str">
        <f>[2]Лист2!D35</f>
        <v xml:space="preserve">Хлеб ржаной-пшеничный </v>
      </c>
      <c r="E18" s="35">
        <f>[2]Лист2!E35</f>
        <v>50</v>
      </c>
      <c r="F18" s="35">
        <f>[2]Лист2!F35</f>
        <v>5</v>
      </c>
      <c r="G18" s="35">
        <f>[2]Лист2!G35</f>
        <v>115.2</v>
      </c>
      <c r="H18" s="35" t="str">
        <f>[2]Лист2!H35</f>
        <v>3,1</v>
      </c>
      <c r="I18" s="35" t="str">
        <f>[2]Лист2!I35</f>
        <v>0,54</v>
      </c>
      <c r="J18" s="35" t="str">
        <f>[2]Лист2!J35</f>
        <v>19,44</v>
      </c>
      <c r="K18" s="13"/>
    </row>
    <row r="19" spans="1:11" ht="15.6" x14ac:dyDescent="0.3">
      <c r="A19" s="2"/>
      <c r="B19" s="50"/>
      <c r="C19" s="17">
        <f>[2]Лист2!C36</f>
        <v>0</v>
      </c>
      <c r="D19" s="36" t="str">
        <f>[2]Лист2!D36</f>
        <v>Итого</v>
      </c>
      <c r="E19" s="11">
        <f>[2]Лист2!E36</f>
        <v>0</v>
      </c>
      <c r="F19" s="11">
        <f>[2]Лист2!F36</f>
        <v>135</v>
      </c>
      <c r="G19" s="11">
        <f>[2]Лист2!G36</f>
        <v>769.95</v>
      </c>
      <c r="H19" s="11" t="str">
        <f>[2]Лист2!H36</f>
        <v>21,87</v>
      </c>
      <c r="I19" s="11" t="str">
        <f>[2]Лист2!I36</f>
        <v>13,86</v>
      </c>
      <c r="J19" s="11" t="str">
        <f>[2]Лист2!J36</f>
        <v>98,45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2025-12-03T05:33:00Z</dcterms:modified>
</cp:coreProperties>
</file>