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17256" windowHeight="5928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<sst xmlns="http://schemas.openxmlformats.org/spreadsheetml/2006/main" count="29" uniqueCount="28">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</sst>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83">
          <cell r="C83">
            <v>366</v>
          </cell>
          <cell r="D83" t="str">
            <v>Сыр порционно</v>
          </cell>
          <cell r="E83">
            <v>15</v>
          </cell>
          <cell r="F83">
            <v>10</v>
          </cell>
          <cell r="G83">
            <v>36</v>
          </cell>
          <cell r="H83">
            <v>3</v>
          </cell>
          <cell r="I83">
            <v>3</v>
          </cell>
        </row>
        <row r="84">
          <cell r="C84">
            <v>193</v>
          </cell>
          <cell r="D84" t="str">
            <v>Каша гречневая молочная вязкая</v>
          </cell>
          <cell r="E84">
            <v>155</v>
          </cell>
          <cell r="F84">
            <v>25</v>
          </cell>
          <cell r="G84">
            <v>200</v>
          </cell>
          <cell r="H84">
            <v>68</v>
          </cell>
          <cell r="I84">
            <v>6.7</v>
          </cell>
          <cell r="J84">
            <v>27.6</v>
          </cell>
        </row>
        <row r="85">
          <cell r="C85" t="str">
            <v>184</v>
          </cell>
          <cell r="D85" t="str">
            <v>Чай сахаром</v>
          </cell>
          <cell r="E85">
            <v>200</v>
          </cell>
          <cell r="F85">
            <v>10</v>
          </cell>
          <cell r="G85">
            <v>52</v>
          </cell>
          <cell r="H85">
            <v>0</v>
          </cell>
          <cell r="I85">
            <v>0</v>
          </cell>
          <cell r="J85">
            <v>14</v>
          </cell>
        </row>
        <row r="86">
          <cell r="C86" t="str">
            <v>1.1</v>
          </cell>
          <cell r="D86" t="str">
            <v xml:space="preserve">Хлеб пшеничный </v>
          </cell>
          <cell r="E86">
            <v>50</v>
          </cell>
          <cell r="F86">
            <v>5</v>
          </cell>
          <cell r="G86">
            <v>130</v>
          </cell>
          <cell r="H86">
            <v>4</v>
          </cell>
          <cell r="I86">
            <v>0.05</v>
          </cell>
          <cell r="J86">
            <v>27.5</v>
          </cell>
        </row>
        <row r="87">
          <cell r="D87" t="str">
            <v>итого</v>
          </cell>
          <cell r="F87">
            <v>50</v>
          </cell>
          <cell r="G87">
            <v>418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52">
          <cell r="C152" t="str">
            <v>17</v>
          </cell>
          <cell r="D152" t="str">
            <v xml:space="preserve">Суп крестьянский с крупой </v>
          </cell>
          <cell r="E152">
            <v>250</v>
          </cell>
          <cell r="F152">
            <v>25</v>
          </cell>
          <cell r="G152">
            <v>120</v>
          </cell>
          <cell r="H152">
            <v>2.4</v>
          </cell>
          <cell r="I152">
            <v>7</v>
          </cell>
          <cell r="J152">
            <v>12</v>
          </cell>
        </row>
        <row r="153">
          <cell r="C153">
            <v>98</v>
          </cell>
          <cell r="D153" t="str">
            <v>Котлеты из говядины</v>
          </cell>
          <cell r="E153">
            <v>100</v>
          </cell>
          <cell r="F153">
            <v>45</v>
          </cell>
          <cell r="G153">
            <v>278</v>
          </cell>
          <cell r="H153">
            <v>17</v>
          </cell>
          <cell r="I153">
            <v>16</v>
          </cell>
          <cell r="J153">
            <v>17</v>
          </cell>
        </row>
        <row r="154">
          <cell r="C154">
            <v>212</v>
          </cell>
          <cell r="D154" t="str">
            <v>Макаронные изделия отварные с маслом</v>
          </cell>
          <cell r="E154">
            <v>200</v>
          </cell>
          <cell r="F154">
            <v>25</v>
          </cell>
          <cell r="G154">
            <v>211</v>
          </cell>
          <cell r="H154">
            <v>6</v>
          </cell>
          <cell r="I154">
            <v>4</v>
          </cell>
          <cell r="J154">
            <v>37</v>
          </cell>
        </row>
        <row r="155">
          <cell r="C155" t="str">
            <v>184</v>
          </cell>
          <cell r="D155" t="str">
            <v>Чай сахаром</v>
          </cell>
          <cell r="E155">
            <v>200</v>
          </cell>
          <cell r="F155">
            <v>10</v>
          </cell>
          <cell r="G155">
            <v>57</v>
          </cell>
          <cell r="H155">
            <v>0.06</v>
          </cell>
          <cell r="I155">
            <v>0</v>
          </cell>
          <cell r="J155">
            <v>14.98</v>
          </cell>
        </row>
        <row r="156">
          <cell r="C156" t="str">
            <v>1.2</v>
          </cell>
          <cell r="D156" t="str">
            <v xml:space="preserve">Хлеб пшеничный </v>
          </cell>
          <cell r="E156">
            <v>50</v>
          </cell>
          <cell r="F156">
            <v>5</v>
          </cell>
          <cell r="G156">
            <v>70.5</v>
          </cell>
          <cell r="H156">
            <v>2.2000000000000002</v>
          </cell>
          <cell r="I156">
            <v>0.24</v>
          </cell>
          <cell r="J156">
            <v>15</v>
          </cell>
        </row>
        <row r="157">
          <cell r="C157" t="str">
            <v>1.1</v>
          </cell>
          <cell r="D157" t="str">
            <v>Хлеб ржаной</v>
          </cell>
          <cell r="E157">
            <v>50</v>
          </cell>
          <cell r="F157">
            <v>5</v>
          </cell>
          <cell r="G157">
            <v>63</v>
          </cell>
          <cell r="H157">
            <v>1.5</v>
          </cell>
          <cell r="I157">
            <v>0.3</v>
          </cell>
          <cell r="J157">
            <v>14</v>
          </cell>
        </row>
        <row r="158">
          <cell r="D158" t="str">
            <v>Итого:</v>
          </cell>
          <cell r="F158">
            <v>115</v>
          </cell>
          <cell r="G158">
            <v>799.5</v>
          </cell>
          <cell r="H158">
            <v>29.159999999999997</v>
          </cell>
          <cell r="I158">
            <v>27.54</v>
          </cell>
          <cell r="J158">
            <v>109.98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26</v>
      </c>
      <c r="C1" s="51"/>
      <c r="D1" s="52"/>
      <c r="E1" t="s">
        <v>14</v>
      </c>
      <c r="F1" s="10"/>
      <c r="I1" t="s">
        <v>1</v>
      </c>
      <c r="J1" s="9">
        <v>45980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f>[1]начальн.кл!C83</f>
        <v>366</v>
      </c>
      <c r="D4" s="39" t="str">
        <f>[1]начальн.кл!D83</f>
        <v>Сыр порционно</v>
      </c>
      <c r="E4" s="14">
        <f>[1]начальн.кл!E83</f>
        <v>15</v>
      </c>
      <c r="F4" s="14">
        <f>[1]начальн.кл!F83</f>
        <v>10</v>
      </c>
      <c r="G4" s="14">
        <f>[1]начальн.кл!G83</f>
        <v>36</v>
      </c>
      <c r="H4" s="14">
        <f>[1]начальн.кл!H83</f>
        <v>3</v>
      </c>
      <c r="I4" s="14">
        <f>[1]начальн.кл!I83</f>
        <v>3</v>
      </c>
      <c r="J4" s="14">
        <f>[1]начальн.кл!J83</f>
        <v>0</v>
      </c>
    </row>
    <row r="5" spans="1:11" ht="15.6" x14ac:dyDescent="0.3">
      <c r="A5" s="3"/>
      <c r="B5" s="19" t="s">
        <v>23</v>
      </c>
      <c r="C5" s="27">
        <f>[1]начальн.кл!C84</f>
        <v>193</v>
      </c>
      <c r="D5" s="40" t="str">
        <f>[1]начальн.кл!D84</f>
        <v>Каша гречневая молочная вязкая</v>
      </c>
      <c r="E5" s="27">
        <f>[1]начальн.кл!E84</f>
        <v>155</v>
      </c>
      <c r="F5" s="27">
        <f>[1]начальн.кл!F84</f>
        <v>25</v>
      </c>
      <c r="G5" s="27">
        <f>[1]начальн.кл!G84</f>
        <v>200</v>
      </c>
      <c r="H5" s="27">
        <f>[1]начальн.кл!H84</f>
        <v>68</v>
      </c>
      <c r="I5" s="27">
        <f>[1]начальн.кл!I84</f>
        <v>6.7</v>
      </c>
      <c r="J5" s="27">
        <f>[1]начальн.кл!J84</f>
        <v>27.6</v>
      </c>
    </row>
    <row r="6" spans="1:11" ht="15.6" x14ac:dyDescent="0.3">
      <c r="A6" s="3"/>
      <c r="B6" s="24" t="s">
        <v>24</v>
      </c>
      <c r="C6" s="14" t="str">
        <f>[1]начальн.кл!C85</f>
        <v>184</v>
      </c>
      <c r="D6" s="41" t="str">
        <f>[1]начальн.кл!D85</f>
        <v>Чай сахаром</v>
      </c>
      <c r="E6" s="14">
        <f>[1]начальн.кл!E85</f>
        <v>200</v>
      </c>
      <c r="F6" s="14">
        <f>[1]начальн.кл!F85</f>
        <v>10</v>
      </c>
      <c r="G6" s="14">
        <f>[1]начальн.кл!G85</f>
        <v>52</v>
      </c>
      <c r="H6" s="14">
        <f>[1]начальн.кл!H85</f>
        <v>0</v>
      </c>
      <c r="I6" s="14">
        <f>[1]начальн.кл!I85</f>
        <v>0</v>
      </c>
      <c r="J6" s="14">
        <f>[1]начальн.кл!J85</f>
        <v>14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[1]начальн.кл!C86</f>
        <v>1.1</v>
      </c>
      <c r="D8" s="39" t="str">
        <f>[1]начальн.кл!D86</f>
        <v xml:space="preserve">Хлеб пшеничный </v>
      </c>
      <c r="E8" s="14">
        <f>[1]начальн.кл!E86</f>
        <v>50</v>
      </c>
      <c r="F8" s="14">
        <f>[1]начальн.кл!F86</f>
        <v>5</v>
      </c>
      <c r="G8" s="14">
        <f>[1]начальн.кл!G86</f>
        <v>130</v>
      </c>
      <c r="H8" s="14">
        <f>[1]начальн.кл!H86</f>
        <v>4</v>
      </c>
      <c r="I8" s="14">
        <f>[1]начальн.кл!I86</f>
        <v>0.05</v>
      </c>
      <c r="J8" s="14">
        <f>[1]начальн.кл!J86</f>
        <v>27.5</v>
      </c>
    </row>
    <row r="9" spans="1:11" ht="15.6" x14ac:dyDescent="0.3">
      <c r="A9" s="2" t="s">
        <v>11</v>
      </c>
      <c r="B9" s="23"/>
      <c r="C9" s="14">
        <f>[1]начальн.кл!C87</f>
        <v>0</v>
      </c>
      <c r="D9" s="39" t="str">
        <f>[1]начальн.кл!D87</f>
        <v>итого</v>
      </c>
      <c r="E9" s="14">
        <f>[1]начальн.кл!E87</f>
        <v>0</v>
      </c>
      <c r="F9" s="14">
        <f>[1]начальн.кл!F87</f>
        <v>50</v>
      </c>
      <c r="G9" s="14">
        <f>[1]начальн.кл!G87</f>
        <v>418</v>
      </c>
      <c r="H9" s="14">
        <v>17</v>
      </c>
      <c r="I9" s="14">
        <v>13.05</v>
      </c>
      <c r="J9" s="14">
        <v>116.5</v>
      </c>
    </row>
    <row r="10" spans="1:11" ht="15.6" x14ac:dyDescent="0.3">
      <c r="A10" s="3"/>
      <c r="B10" s="1"/>
      <c r="C10" s="46"/>
      <c r="D10" s="47"/>
      <c r="E10" s="48"/>
      <c r="F10" s="49"/>
      <c r="G10" s="48"/>
      <c r="H10" s="48"/>
      <c r="I10" s="48"/>
      <c r="J10" s="4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[2]Лист2!C152</f>
        <v>17</v>
      </c>
      <c r="D13" s="31" t="str">
        <f>[2]Лист2!D152</f>
        <v xml:space="preserve">Суп крестьянский с крупой </v>
      </c>
      <c r="E13" s="32">
        <f>[2]Лист2!E152</f>
        <v>250</v>
      </c>
      <c r="F13" s="32">
        <f>[2]Лист2!F152</f>
        <v>25</v>
      </c>
      <c r="G13" s="32">
        <f>[2]Лист2!G152</f>
        <v>120</v>
      </c>
      <c r="H13" s="32">
        <f>[2]Лист2!H152</f>
        <v>2.4</v>
      </c>
      <c r="I13" s="32">
        <f>[2]Лист2!I152</f>
        <v>7</v>
      </c>
      <c r="J13" s="32">
        <f>[2]Лист2!J152</f>
        <v>12</v>
      </c>
      <c r="K13" s="18"/>
    </row>
    <row r="14" spans="1:11" ht="15.6" x14ac:dyDescent="0.3">
      <c r="A14" s="3"/>
      <c r="B14" s="19" t="s">
        <v>13</v>
      </c>
      <c r="C14" s="25">
        <f>[2]Лист2!C153</f>
        <v>98</v>
      </c>
      <c r="D14" s="33" t="str">
        <f>[2]Лист2!D153</f>
        <v>Котлеты из говядины</v>
      </c>
      <c r="E14" s="28">
        <f>[2]Лист2!E153</f>
        <v>100</v>
      </c>
      <c r="F14" s="28">
        <f>[2]Лист2!F153</f>
        <v>45</v>
      </c>
      <c r="G14" s="28">
        <f>[2]Лист2!G153</f>
        <v>278</v>
      </c>
      <c r="H14" s="28">
        <f>[2]Лист2!H153</f>
        <v>17</v>
      </c>
      <c r="I14" s="28">
        <f>[2]Лист2!I153</f>
        <v>16</v>
      </c>
      <c r="J14" s="28">
        <f>[2]Лист2!J153</f>
        <v>17</v>
      </c>
      <c r="K14" s="18"/>
    </row>
    <row r="15" spans="1:11" ht="15.6" x14ac:dyDescent="0.3">
      <c r="A15" s="3"/>
      <c r="B15" s="19" t="s">
        <v>23</v>
      </c>
      <c r="C15" s="34">
        <f>[2]Лист2!C154</f>
        <v>212</v>
      </c>
      <c r="D15" s="15" t="str">
        <f>[2]Лист2!D154</f>
        <v>Макаронные изделия отварные с маслом</v>
      </c>
      <c r="E15" s="16">
        <f>[2]Лист2!E154</f>
        <v>200</v>
      </c>
      <c r="F15" s="28">
        <f>[2]Лист2!F154</f>
        <v>25</v>
      </c>
      <c r="G15" s="28">
        <f>[2]Лист2!G154</f>
        <v>211</v>
      </c>
      <c r="H15" s="28">
        <f>[2]Лист2!H154</f>
        <v>6</v>
      </c>
      <c r="I15" s="28">
        <f>[2]Лист2!I154</f>
        <v>4</v>
      </c>
      <c r="J15" s="35">
        <f>[2]Лист2!J154</f>
        <v>37</v>
      </c>
      <c r="K15" s="18"/>
    </row>
    <row r="16" spans="1:11" ht="15.6" x14ac:dyDescent="0.3">
      <c r="A16" s="3"/>
      <c r="B16" s="19" t="s">
        <v>21</v>
      </c>
      <c r="C16" s="34" t="str">
        <f>[2]Лист2!C155</f>
        <v>184</v>
      </c>
      <c r="D16" s="36" t="str">
        <f>[2]Лист2!D155</f>
        <v>Чай сахаром</v>
      </c>
      <c r="E16" s="28">
        <f>[2]Лист2!E155</f>
        <v>200</v>
      </c>
      <c r="F16" s="28">
        <f>[2]Лист2!F155</f>
        <v>10</v>
      </c>
      <c r="G16" s="28">
        <f>[2]Лист2!G155</f>
        <v>57</v>
      </c>
      <c r="H16" s="28">
        <f>[2]Лист2!H155</f>
        <v>0.06</v>
      </c>
      <c r="I16" s="28">
        <f>[2]Лист2!I155</f>
        <v>0</v>
      </c>
      <c r="J16" s="28">
        <f>[2]Лист2!J155</f>
        <v>14.98</v>
      </c>
      <c r="K16" s="18"/>
    </row>
    <row r="17" spans="1:11" ht="15.6" x14ac:dyDescent="0.3">
      <c r="A17" s="3"/>
      <c r="B17" s="19" t="s">
        <v>19</v>
      </c>
      <c r="C17" s="27" t="str">
        <f>[2]Лист2!C156</f>
        <v>1.2</v>
      </c>
      <c r="D17" s="37" t="str">
        <f>[2]Лист2!D156</f>
        <v xml:space="preserve">Хлеб пшеничный </v>
      </c>
      <c r="E17" s="28">
        <f>[2]Лист2!E156</f>
        <v>50</v>
      </c>
      <c r="F17" s="28">
        <f>[2]Лист2!F156</f>
        <v>5</v>
      </c>
      <c r="G17" s="28">
        <f>[2]Лист2!G156</f>
        <v>70.5</v>
      </c>
      <c r="H17" s="28">
        <f>[2]Лист2!H156</f>
        <v>2.2000000000000002</v>
      </c>
      <c r="I17" s="28">
        <f>[2]Лист2!I156</f>
        <v>0.24</v>
      </c>
      <c r="J17" s="28">
        <f>[2]Лист2!J156</f>
        <v>15</v>
      </c>
      <c r="K17" s="18"/>
    </row>
    <row r="18" spans="1:11" ht="15.6" x14ac:dyDescent="0.3">
      <c r="A18" s="3"/>
      <c r="B18" s="19" t="s">
        <v>25</v>
      </c>
      <c r="C18" s="38" t="str">
        <f>[2]Лист2!C157</f>
        <v>1.1</v>
      </c>
      <c r="D18" s="43" t="str">
        <f>[2]Лист2!D157</f>
        <v>Хлеб ржаной</v>
      </c>
      <c r="E18" s="44">
        <f>[2]Лист2!E157</f>
        <v>50</v>
      </c>
      <c r="F18" s="44">
        <f>[2]Лист2!F157</f>
        <v>5</v>
      </c>
      <c r="G18" s="44">
        <f>[2]Лист2!G157</f>
        <v>63</v>
      </c>
      <c r="H18" s="44">
        <f>[2]Лист2!H157</f>
        <v>1.5</v>
      </c>
      <c r="I18" s="44">
        <f>[2]Лист2!I157</f>
        <v>0.3</v>
      </c>
      <c r="J18" s="44">
        <f>[2]Лист2!J157</f>
        <v>14</v>
      </c>
      <c r="K18" s="18"/>
    </row>
    <row r="19" spans="1:11" ht="15.6" x14ac:dyDescent="0.3">
      <c r="A19" s="3"/>
      <c r="B19" s="12"/>
      <c r="C19" s="25">
        <f>[2]Лист2!C158</f>
        <v>0</v>
      </c>
      <c r="D19" s="45" t="str">
        <f>[2]Лист2!D158</f>
        <v>Итого:</v>
      </c>
      <c r="E19" s="16">
        <f>[2]Лист2!E158</f>
        <v>0</v>
      </c>
      <c r="F19" s="16">
        <f>[2]Лист2!F158</f>
        <v>115</v>
      </c>
      <c r="G19" s="16">
        <f>[2]Лист2!G158</f>
        <v>799.5</v>
      </c>
      <c r="H19" s="16">
        <f>[2]Лист2!H158</f>
        <v>29.159999999999997</v>
      </c>
      <c r="I19" s="16">
        <f>[2]Лист2!I158</f>
        <v>27.54</v>
      </c>
      <c r="J19" s="16">
        <f>[2]Лист2!J158</f>
        <v>109.98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2025-11-20T05:00:56Z</dcterms:modified>
</cp:coreProperties>
</file>