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о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D19" i="1"/>
  <c r="E19" i="1"/>
  <c r="F19" i="1"/>
  <c r="G19" i="1"/>
  <c r="H19" i="1"/>
  <c r="I19" i="1"/>
  <c r="J19" i="1"/>
  <c r="C8" i="1"/>
  <c r="D8" i="1"/>
  <c r="E8" i="1"/>
  <c r="F8" i="1"/>
  <c r="G8" i="1"/>
  <c r="H8" i="1"/>
  <c r="I8" i="1"/>
  <c r="J8" i="1"/>
  <c r="D9" i="1"/>
  <c r="E9" i="1"/>
  <c r="F9" i="1"/>
  <c r="G9" i="1"/>
  <c r="H9" i="1"/>
  <c r="I9" i="1"/>
  <c r="J9" i="1"/>
  <c r="C6" i="1"/>
  <c r="D6" i="1"/>
  <c r="E6" i="1"/>
  <c r="F6" i="1"/>
  <c r="G6" i="1"/>
  <c r="H6" i="1"/>
  <c r="I6" i="1"/>
  <c r="J6" i="1"/>
  <c r="C4" i="1"/>
  <c r="D4" i="1"/>
  <c r="E4" i="1"/>
  <c r="F4" i="1"/>
  <c r="G4" i="1"/>
  <c r="H4" i="1"/>
  <c r="I4" i="1"/>
  <c r="J4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<sst xmlns="http://schemas.openxmlformats.org/spreadsheetml/2006/main" count="29" uniqueCount="28">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</sst>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77">
          <cell r="C77">
            <v>140</v>
          </cell>
          <cell r="D77" t="str">
            <v xml:space="preserve">Плов из куриного филе </v>
          </cell>
          <cell r="E77">
            <v>200</v>
          </cell>
          <cell r="F77">
            <v>40</v>
          </cell>
          <cell r="G77" t="str">
            <v>473</v>
          </cell>
          <cell r="H77" t="str">
            <v>2,5</v>
          </cell>
          <cell r="I77" t="str">
            <v>27</v>
          </cell>
          <cell r="J77" t="str">
            <v>35,8</v>
          </cell>
        </row>
        <row r="78">
          <cell r="C78" t="str">
            <v>65</v>
          </cell>
          <cell r="D78" t="str">
            <v>Напиток из плодов шиповника</v>
          </cell>
          <cell r="E78">
            <v>200</v>
          </cell>
          <cell r="F78">
            <v>10</v>
          </cell>
          <cell r="G78">
            <v>119</v>
          </cell>
          <cell r="H78">
            <v>0.7</v>
          </cell>
          <cell r="I78">
            <v>0.03</v>
          </cell>
          <cell r="J78">
            <v>29</v>
          </cell>
        </row>
        <row r="79">
          <cell r="C79">
            <v>5</v>
          </cell>
          <cell r="D79" t="str">
            <v>Хлеб пшеничный</v>
          </cell>
          <cell r="E79">
            <v>45</v>
          </cell>
          <cell r="F79">
            <v>5</v>
          </cell>
          <cell r="G79" t="str">
            <v>103,95</v>
          </cell>
          <cell r="H79" t="str">
            <v>3,37</v>
          </cell>
          <cell r="I79" t="str">
            <v>0,45</v>
          </cell>
          <cell r="J79" t="str">
            <v>21,6</v>
          </cell>
        </row>
        <row r="80">
          <cell r="D80" t="str">
            <v>итого</v>
          </cell>
          <cell r="F80">
            <v>55</v>
          </cell>
          <cell r="G80" t="str">
            <v>695,95</v>
          </cell>
          <cell r="H80" t="str">
            <v>6,57</v>
          </cell>
          <cell r="I80" t="str">
            <v>27,48</v>
          </cell>
          <cell r="J80" t="str">
            <v>86,4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38">
          <cell r="C138">
            <v>11</v>
          </cell>
          <cell r="D138" t="str">
            <v>Щи из свежей капусты с картофелем</v>
          </cell>
          <cell r="E138">
            <v>250</v>
          </cell>
          <cell r="F138">
            <v>25</v>
          </cell>
          <cell r="G138">
            <v>88</v>
          </cell>
          <cell r="H138">
            <v>2.1</v>
          </cell>
          <cell r="I138">
            <v>5.6</v>
          </cell>
          <cell r="J138">
            <v>7.3</v>
          </cell>
        </row>
        <row r="139">
          <cell r="C139">
            <v>469</v>
          </cell>
          <cell r="D139" t="str">
            <v xml:space="preserve">Фрикадельки мясные </v>
          </cell>
          <cell r="E139">
            <v>100</v>
          </cell>
          <cell r="F139">
            <v>45</v>
          </cell>
          <cell r="G139">
            <v>252</v>
          </cell>
          <cell r="H139">
            <v>16</v>
          </cell>
          <cell r="I139">
            <v>14</v>
          </cell>
          <cell r="J139">
            <v>15</v>
          </cell>
        </row>
        <row r="140">
          <cell r="C140" t="str">
            <v>138</v>
          </cell>
          <cell r="D140" t="str">
            <v xml:space="preserve">Пюре картофельное с маслом слив </v>
          </cell>
          <cell r="E140">
            <v>210</v>
          </cell>
          <cell r="F140">
            <v>20</v>
          </cell>
          <cell r="G140">
            <v>263</v>
          </cell>
          <cell r="H140">
            <v>4.4000000000000004</v>
          </cell>
          <cell r="I140">
            <v>13.8</v>
          </cell>
          <cell r="J140">
            <v>30</v>
          </cell>
        </row>
        <row r="141">
          <cell r="C141">
            <v>184</v>
          </cell>
          <cell r="D141" t="str">
            <v>Чай с сахаром</v>
          </cell>
          <cell r="E141">
            <v>200</v>
          </cell>
          <cell r="F141">
            <v>10</v>
          </cell>
          <cell r="G141">
            <v>56.8</v>
          </cell>
          <cell r="H141">
            <v>0.06</v>
          </cell>
          <cell r="I141">
            <v>0</v>
          </cell>
          <cell r="J141">
            <v>14.98</v>
          </cell>
        </row>
        <row r="142">
          <cell r="C142">
            <v>45658</v>
          </cell>
          <cell r="D142" t="str">
            <v xml:space="preserve">Хлеб пшеничный </v>
          </cell>
          <cell r="E142">
            <v>50</v>
          </cell>
          <cell r="F142">
            <v>5</v>
          </cell>
          <cell r="G142">
            <v>70.5</v>
          </cell>
          <cell r="H142">
            <v>2.2000000000000002</v>
          </cell>
          <cell r="I142">
            <v>0.24</v>
          </cell>
          <cell r="J142">
            <v>15</v>
          </cell>
        </row>
        <row r="143">
          <cell r="C143">
            <v>45689</v>
          </cell>
          <cell r="D143" t="str">
            <v>Хлеб ржаной</v>
          </cell>
          <cell r="E143">
            <v>50</v>
          </cell>
          <cell r="F143">
            <v>5</v>
          </cell>
          <cell r="G143">
            <v>63</v>
          </cell>
          <cell r="H143">
            <v>1.5</v>
          </cell>
          <cell r="I143">
            <v>0.3</v>
          </cell>
          <cell r="J143">
            <v>14</v>
          </cell>
        </row>
        <row r="144">
          <cell r="D144" t="str">
            <v>Итого:</v>
          </cell>
          <cell r="F144">
            <v>105</v>
          </cell>
          <cell r="G144">
            <v>793.3</v>
          </cell>
          <cell r="H144">
            <v>26.26</v>
          </cell>
          <cell r="I144">
            <v>33.94</v>
          </cell>
          <cell r="J144">
            <v>96.28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4" sqref="D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26</v>
      </c>
      <c r="C1" s="51"/>
      <c r="D1" s="52"/>
      <c r="E1" t="s">
        <v>14</v>
      </c>
      <c r="F1" s="10"/>
      <c r="I1" t="s">
        <v>1</v>
      </c>
      <c r="J1" s="9">
        <v>45979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>
        <f>[1]начальн.кл!C77</f>
        <v>140</v>
      </c>
      <c r="D4" s="39" t="str">
        <f>[1]начальн.кл!D77</f>
        <v xml:space="preserve">Плов из куриного филе </v>
      </c>
      <c r="E4" s="14">
        <f>[1]начальн.кл!E77</f>
        <v>200</v>
      </c>
      <c r="F4" s="14">
        <f>[1]начальн.кл!F77</f>
        <v>40</v>
      </c>
      <c r="G4" s="14" t="str">
        <f>[1]начальн.кл!G77</f>
        <v>473</v>
      </c>
      <c r="H4" s="14" t="str">
        <f>[1]начальн.кл!H77</f>
        <v>2,5</v>
      </c>
      <c r="I4" s="14" t="str">
        <f>[1]начальн.кл!I77</f>
        <v>27</v>
      </c>
      <c r="J4" s="14" t="str">
        <f>[1]начальн.кл!J77</f>
        <v>35,8</v>
      </c>
    </row>
    <row r="5" spans="1:11" ht="15.6" x14ac:dyDescent="0.3">
      <c r="A5" s="3"/>
      <c r="B5" s="19" t="s">
        <v>23</v>
      </c>
      <c r="C5" s="27"/>
      <c r="D5" s="40"/>
      <c r="E5" s="27"/>
      <c r="F5" s="27"/>
      <c r="G5" s="27"/>
      <c r="H5" s="27"/>
      <c r="I5" s="27"/>
      <c r="J5" s="27"/>
    </row>
    <row r="6" spans="1:11" ht="15.6" x14ac:dyDescent="0.3">
      <c r="A6" s="3"/>
      <c r="B6" s="24" t="s">
        <v>24</v>
      </c>
      <c r="C6" s="14" t="str">
        <f>[1]начальн.кл!C78</f>
        <v>65</v>
      </c>
      <c r="D6" s="41" t="str">
        <f>[1]начальн.кл!D78</f>
        <v>Напиток из плодов шиповника</v>
      </c>
      <c r="E6" s="14">
        <f>[1]начальн.кл!E78</f>
        <v>200</v>
      </c>
      <c r="F6" s="14">
        <f>[1]начальн.кл!F78</f>
        <v>10</v>
      </c>
      <c r="G6" s="14">
        <f>[1]начальн.кл!G78</f>
        <v>119</v>
      </c>
      <c r="H6" s="14">
        <f>[1]начальн.кл!H78</f>
        <v>0.7</v>
      </c>
      <c r="I6" s="14">
        <f>[1]начальн.кл!I78</f>
        <v>0.03</v>
      </c>
      <c r="J6" s="14">
        <f>[1]начальн.кл!J78</f>
        <v>29</v>
      </c>
    </row>
    <row r="7" spans="1:11" ht="15.6" x14ac:dyDescent="0.3">
      <c r="A7" s="3"/>
      <c r="B7" s="26" t="s">
        <v>22</v>
      </c>
      <c r="C7" s="29"/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>
        <f>[1]начальн.кл!C79</f>
        <v>5</v>
      </c>
      <c r="D8" s="39" t="str">
        <f>[1]начальн.кл!D79</f>
        <v>Хлеб пшеничный</v>
      </c>
      <c r="E8" s="14">
        <f>[1]начальн.кл!E79</f>
        <v>45</v>
      </c>
      <c r="F8" s="14">
        <f>[1]начальн.кл!F79</f>
        <v>5</v>
      </c>
      <c r="G8" s="14" t="str">
        <f>[1]начальн.кл!G79</f>
        <v>103,95</v>
      </c>
      <c r="H8" s="14" t="str">
        <f>[1]начальн.кл!H79</f>
        <v>3,37</v>
      </c>
      <c r="I8" s="14" t="str">
        <f>[1]начальн.кл!I79</f>
        <v>0,45</v>
      </c>
      <c r="J8" s="14" t="str">
        <f>[1]начальн.кл!J79</f>
        <v>21,6</v>
      </c>
    </row>
    <row r="9" spans="1:11" ht="15.6" x14ac:dyDescent="0.3">
      <c r="A9" s="2" t="s">
        <v>11</v>
      </c>
      <c r="B9" s="23"/>
      <c r="C9" s="14"/>
      <c r="D9" s="39" t="str">
        <f>[1]начальн.кл!D80</f>
        <v>итого</v>
      </c>
      <c r="E9" s="14">
        <f>[1]начальн.кл!E80</f>
        <v>0</v>
      </c>
      <c r="F9" s="14">
        <f>[1]начальн.кл!F80</f>
        <v>55</v>
      </c>
      <c r="G9" s="14" t="str">
        <f>[1]начальн.кл!G80</f>
        <v>695,95</v>
      </c>
      <c r="H9" s="14" t="str">
        <f>[1]начальн.кл!H80</f>
        <v>6,57</v>
      </c>
      <c r="I9" s="14" t="str">
        <f>[1]начальн.кл!I80</f>
        <v>27,48</v>
      </c>
      <c r="J9" s="14" t="str">
        <f>[1]начальн.кл!J80</f>
        <v>86,4</v>
      </c>
    </row>
    <row r="10" spans="1:11" ht="15.6" x14ac:dyDescent="0.3">
      <c r="A10" s="3"/>
      <c r="B10" s="1"/>
      <c r="C10" s="46"/>
      <c r="D10" s="47"/>
      <c r="E10" s="48"/>
      <c r="F10" s="49"/>
      <c r="G10" s="48"/>
      <c r="H10" s="48"/>
      <c r="I10" s="48"/>
      <c r="J10" s="4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>
        <f>[2]Лист2!C138</f>
        <v>11</v>
      </c>
      <c r="D13" s="31" t="str">
        <f>[2]Лист2!D138</f>
        <v>Щи из свежей капусты с картофелем</v>
      </c>
      <c r="E13" s="32">
        <f>[2]Лист2!E138</f>
        <v>250</v>
      </c>
      <c r="F13" s="32">
        <f>[2]Лист2!F138</f>
        <v>25</v>
      </c>
      <c r="G13" s="32">
        <f>[2]Лист2!G138</f>
        <v>88</v>
      </c>
      <c r="H13" s="32">
        <f>[2]Лист2!H138</f>
        <v>2.1</v>
      </c>
      <c r="I13" s="32">
        <f>[2]Лист2!I138</f>
        <v>5.6</v>
      </c>
      <c r="J13" s="32">
        <f>[2]Лист2!J138</f>
        <v>7.3</v>
      </c>
      <c r="K13" s="18"/>
    </row>
    <row r="14" spans="1:11" ht="15.6" x14ac:dyDescent="0.3">
      <c r="A14" s="3"/>
      <c r="B14" s="19" t="s">
        <v>13</v>
      </c>
      <c r="C14" s="25">
        <f>[2]Лист2!C139</f>
        <v>469</v>
      </c>
      <c r="D14" s="33" t="str">
        <f>[2]Лист2!D139</f>
        <v xml:space="preserve">Фрикадельки мясные </v>
      </c>
      <c r="E14" s="28">
        <f>[2]Лист2!E139</f>
        <v>100</v>
      </c>
      <c r="F14" s="28">
        <f>[2]Лист2!F139</f>
        <v>45</v>
      </c>
      <c r="G14" s="28">
        <f>[2]Лист2!G139</f>
        <v>252</v>
      </c>
      <c r="H14" s="28">
        <f>[2]Лист2!H139</f>
        <v>16</v>
      </c>
      <c r="I14" s="28">
        <f>[2]Лист2!I139</f>
        <v>14</v>
      </c>
      <c r="J14" s="28">
        <f>[2]Лист2!J139</f>
        <v>15</v>
      </c>
      <c r="K14" s="18"/>
    </row>
    <row r="15" spans="1:11" ht="15.6" x14ac:dyDescent="0.3">
      <c r="A15" s="3"/>
      <c r="B15" s="19" t="s">
        <v>23</v>
      </c>
      <c r="C15" s="34" t="str">
        <f>[2]Лист2!C140</f>
        <v>138</v>
      </c>
      <c r="D15" s="15" t="str">
        <f>[2]Лист2!D140</f>
        <v xml:space="preserve">Пюре картофельное с маслом слив </v>
      </c>
      <c r="E15" s="16">
        <f>[2]Лист2!E140</f>
        <v>210</v>
      </c>
      <c r="F15" s="28">
        <f>[2]Лист2!F140</f>
        <v>20</v>
      </c>
      <c r="G15" s="28">
        <f>[2]Лист2!G140</f>
        <v>263</v>
      </c>
      <c r="H15" s="28">
        <f>[2]Лист2!H140</f>
        <v>4.4000000000000004</v>
      </c>
      <c r="I15" s="28">
        <f>[2]Лист2!I140</f>
        <v>13.8</v>
      </c>
      <c r="J15" s="35">
        <f>[2]Лист2!J140</f>
        <v>30</v>
      </c>
      <c r="K15" s="18"/>
    </row>
    <row r="16" spans="1:11" ht="15.6" x14ac:dyDescent="0.3">
      <c r="A16" s="3"/>
      <c r="B16" s="19" t="s">
        <v>21</v>
      </c>
      <c r="C16" s="34">
        <f>[2]Лист2!C141</f>
        <v>184</v>
      </c>
      <c r="D16" s="36" t="str">
        <f>[2]Лист2!D141</f>
        <v>Чай с сахаром</v>
      </c>
      <c r="E16" s="28">
        <f>[2]Лист2!E141</f>
        <v>200</v>
      </c>
      <c r="F16" s="28">
        <f>[2]Лист2!F141</f>
        <v>10</v>
      </c>
      <c r="G16" s="28">
        <f>[2]Лист2!G141</f>
        <v>56.8</v>
      </c>
      <c r="H16" s="28">
        <f>[2]Лист2!H141</f>
        <v>0.06</v>
      </c>
      <c r="I16" s="28">
        <f>[2]Лист2!I141</f>
        <v>0</v>
      </c>
      <c r="J16" s="28">
        <f>[2]Лист2!J141</f>
        <v>14.98</v>
      </c>
      <c r="K16" s="18"/>
    </row>
    <row r="17" spans="1:11" ht="15.6" x14ac:dyDescent="0.3">
      <c r="A17" s="3"/>
      <c r="B17" s="19" t="s">
        <v>19</v>
      </c>
      <c r="C17" s="27">
        <f>[2]Лист2!C142</f>
        <v>45658</v>
      </c>
      <c r="D17" s="37" t="str">
        <f>[2]Лист2!D142</f>
        <v xml:space="preserve">Хлеб пшеничный </v>
      </c>
      <c r="E17" s="28">
        <f>[2]Лист2!E142</f>
        <v>50</v>
      </c>
      <c r="F17" s="28">
        <f>[2]Лист2!F142</f>
        <v>5</v>
      </c>
      <c r="G17" s="28">
        <f>[2]Лист2!G142</f>
        <v>70.5</v>
      </c>
      <c r="H17" s="28">
        <f>[2]Лист2!H142</f>
        <v>2.2000000000000002</v>
      </c>
      <c r="I17" s="28">
        <f>[2]Лист2!I142</f>
        <v>0.24</v>
      </c>
      <c r="J17" s="28">
        <f>[2]Лист2!J142</f>
        <v>15</v>
      </c>
      <c r="K17" s="18"/>
    </row>
    <row r="18" spans="1:11" ht="15.6" x14ac:dyDescent="0.3">
      <c r="A18" s="3"/>
      <c r="B18" s="19" t="s">
        <v>25</v>
      </c>
      <c r="C18" s="38">
        <f>[2]Лист2!C143</f>
        <v>45689</v>
      </c>
      <c r="D18" s="43" t="str">
        <f>[2]Лист2!D143</f>
        <v>Хлеб ржаной</v>
      </c>
      <c r="E18" s="44">
        <f>[2]Лист2!E143</f>
        <v>50</v>
      </c>
      <c r="F18" s="44">
        <f>[2]Лист2!F143</f>
        <v>5</v>
      </c>
      <c r="G18" s="44">
        <f>[2]Лист2!G143</f>
        <v>63</v>
      </c>
      <c r="H18" s="44">
        <f>[2]Лист2!H143</f>
        <v>1.5</v>
      </c>
      <c r="I18" s="44">
        <f>[2]Лист2!I143</f>
        <v>0.3</v>
      </c>
      <c r="J18" s="44">
        <f>[2]Лист2!J143</f>
        <v>14</v>
      </c>
      <c r="K18" s="18"/>
    </row>
    <row r="19" spans="1:11" ht="15.6" x14ac:dyDescent="0.3">
      <c r="A19" s="3"/>
      <c r="B19" s="12"/>
      <c r="C19" s="25"/>
      <c r="D19" s="45" t="str">
        <f>[2]Лист2!D144</f>
        <v>Итого:</v>
      </c>
      <c r="E19" s="16">
        <f>[2]Лист2!E144</f>
        <v>0</v>
      </c>
      <c r="F19" s="16">
        <f>[2]Лист2!F144</f>
        <v>105</v>
      </c>
      <c r="G19" s="16">
        <f>[2]Лист2!G144</f>
        <v>793.3</v>
      </c>
      <c r="H19" s="16">
        <f>[2]Лист2!H144</f>
        <v>26.26</v>
      </c>
      <c r="I19" s="16">
        <f>[2]Лист2!I144</f>
        <v>33.94</v>
      </c>
      <c r="J19" s="16">
        <f>[2]Лист2!J144</f>
        <v>96.28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2025-11-18T05:09:35Z</dcterms:modified>
</cp:coreProperties>
</file>