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<sst xmlns="http://schemas.openxmlformats.org/spreadsheetml/2006/main" count="29" uniqueCount="28">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</sst>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70">
          <cell r="C70" t="str">
            <v>1821</v>
          </cell>
          <cell r="D70" t="str">
            <v>Каша пшеничная молочная с слив маслом</v>
          </cell>
          <cell r="E70">
            <v>200</v>
          </cell>
          <cell r="F70">
            <v>20</v>
          </cell>
          <cell r="G70">
            <v>214</v>
          </cell>
          <cell r="H70">
            <v>14.7</v>
          </cell>
          <cell r="I70">
            <v>6.8</v>
          </cell>
          <cell r="J70">
            <v>23.6</v>
          </cell>
        </row>
        <row r="71">
          <cell r="C71" t="str">
            <v>287</v>
          </cell>
          <cell r="D71" t="str">
            <v>Кофейный напиток на молоке</v>
          </cell>
          <cell r="E71">
            <v>200</v>
          </cell>
          <cell r="F71">
            <v>10</v>
          </cell>
          <cell r="G71">
            <v>101</v>
          </cell>
          <cell r="H71">
            <v>3.4</v>
          </cell>
          <cell r="I71">
            <v>15.1</v>
          </cell>
          <cell r="J71">
            <v>3.3</v>
          </cell>
        </row>
        <row r="72">
          <cell r="C72">
            <v>4</v>
          </cell>
          <cell r="D72" t="str">
            <v xml:space="preserve">Кондитерское изделие </v>
          </cell>
          <cell r="E72">
            <v>55</v>
          </cell>
          <cell r="F72">
            <v>15</v>
          </cell>
          <cell r="G72" t="str">
            <v>144</v>
          </cell>
          <cell r="H72" t="str">
            <v>2,4</v>
          </cell>
          <cell r="I72" t="str">
            <v>4,25</v>
          </cell>
          <cell r="J72">
            <v>22.2</v>
          </cell>
        </row>
        <row r="73">
          <cell r="C73" t="str">
            <v>1.1</v>
          </cell>
          <cell r="D73" t="str">
            <v>Хлеб</v>
          </cell>
          <cell r="E73">
            <v>50</v>
          </cell>
          <cell r="F73">
            <v>5</v>
          </cell>
          <cell r="G73">
            <v>130</v>
          </cell>
          <cell r="H73">
            <v>4</v>
          </cell>
          <cell r="I73">
            <v>0.05</v>
          </cell>
          <cell r="J73">
            <v>27.5</v>
          </cell>
        </row>
        <row r="74">
          <cell r="D74" t="str">
            <v>итого</v>
          </cell>
          <cell r="F74">
            <v>50</v>
          </cell>
          <cell r="G74" t="str">
            <v>445</v>
          </cell>
          <cell r="H74">
            <v>24.499999999999996</v>
          </cell>
          <cell r="I74">
            <v>26.2</v>
          </cell>
          <cell r="J74">
            <v>76.599999999999994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26">
          <cell r="C126">
            <v>11</v>
          </cell>
          <cell r="D126" t="str">
            <v>Борщ из свежей капусты с картофелем со сметаной</v>
          </cell>
          <cell r="E126">
            <v>250</v>
          </cell>
          <cell r="F126">
            <v>25</v>
          </cell>
          <cell r="G126">
            <v>84</v>
          </cell>
          <cell r="H126">
            <v>1.6</v>
          </cell>
          <cell r="I126">
            <v>5.8</v>
          </cell>
          <cell r="J126">
            <v>11</v>
          </cell>
        </row>
        <row r="127">
          <cell r="C127">
            <v>221</v>
          </cell>
          <cell r="D127" t="str">
            <v xml:space="preserve">Плов из отварного мяса </v>
          </cell>
          <cell r="E127">
            <v>210</v>
          </cell>
          <cell r="F127">
            <v>40</v>
          </cell>
          <cell r="G127">
            <v>475</v>
          </cell>
          <cell r="H127">
            <v>25</v>
          </cell>
          <cell r="I127">
            <v>26</v>
          </cell>
          <cell r="J127">
            <v>36.5</v>
          </cell>
        </row>
        <row r="128">
          <cell r="C128">
            <v>289</v>
          </cell>
          <cell r="D128" t="str">
            <v xml:space="preserve">Какао с молоком </v>
          </cell>
          <cell r="E128">
            <v>200</v>
          </cell>
          <cell r="F128">
            <v>10</v>
          </cell>
          <cell r="G128">
            <v>111</v>
          </cell>
          <cell r="H128">
            <v>3.87</v>
          </cell>
          <cell r="I128">
            <v>3.8</v>
          </cell>
          <cell r="J128">
            <v>15.09</v>
          </cell>
        </row>
        <row r="129">
          <cell r="D129" t="str">
            <v xml:space="preserve">Хлеб пшеничный </v>
          </cell>
          <cell r="E129">
            <v>50</v>
          </cell>
          <cell r="F129">
            <v>5</v>
          </cell>
          <cell r="G129">
            <v>70.5</v>
          </cell>
          <cell r="H129">
            <v>2.2000000000000002</v>
          </cell>
          <cell r="I129">
            <v>0.24</v>
          </cell>
          <cell r="J129">
            <v>15</v>
          </cell>
        </row>
        <row r="130">
          <cell r="D130" t="str">
            <v>Хлеб ржаной</v>
          </cell>
          <cell r="E130">
            <v>50</v>
          </cell>
          <cell r="F130">
            <v>5</v>
          </cell>
          <cell r="G130">
            <v>63</v>
          </cell>
          <cell r="H130">
            <v>1.5</v>
          </cell>
          <cell r="I130">
            <v>0.3</v>
          </cell>
          <cell r="J130">
            <v>14</v>
          </cell>
        </row>
        <row r="131">
          <cell r="D131" t="str">
            <v>Итого:</v>
          </cell>
          <cell r="F131">
            <v>80</v>
          </cell>
          <cell r="G131">
            <v>803.5</v>
          </cell>
          <cell r="H131">
            <v>34.17</v>
          </cell>
          <cell r="I131">
            <v>36.14</v>
          </cell>
          <cell r="J131">
            <v>91.59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6" sqref="C16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45978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[1]начальн.кл!C70</f>
        <v>1821</v>
      </c>
      <c r="D4" s="39" t="str">
        <f>[1]начальн.кл!D70</f>
        <v>Каша пшеничная молочная с слив маслом</v>
      </c>
      <c r="E4" s="14">
        <f>[1]начальн.кл!E70</f>
        <v>200</v>
      </c>
      <c r="F4" s="14">
        <f>[1]начальн.кл!F70</f>
        <v>20</v>
      </c>
      <c r="G4" s="14">
        <f>[1]начальн.кл!G70</f>
        <v>214</v>
      </c>
      <c r="H4" s="14">
        <f>[1]начальн.кл!H70</f>
        <v>14.7</v>
      </c>
      <c r="I4" s="14">
        <f>[1]начальн.кл!I70</f>
        <v>6.8</v>
      </c>
      <c r="J4" s="14">
        <f>[1]начальн.кл!J70</f>
        <v>23.6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[1]начальн.кл!C71</f>
        <v>287</v>
      </c>
      <c r="D6" s="41" t="str">
        <f>[1]начальн.кл!D71</f>
        <v>Кофейный напиток на молоке</v>
      </c>
      <c r="E6" s="14">
        <f>[1]начальн.кл!E71</f>
        <v>200</v>
      </c>
      <c r="F6" s="14">
        <f>[1]начальн.кл!F71</f>
        <v>10</v>
      </c>
      <c r="G6" s="14">
        <f>[1]начальн.кл!G71</f>
        <v>101</v>
      </c>
      <c r="H6" s="14">
        <f>[1]начальн.кл!H71</f>
        <v>3.4</v>
      </c>
      <c r="I6" s="14">
        <f>[1]начальн.кл!I71</f>
        <v>15.1</v>
      </c>
      <c r="J6" s="14">
        <f>[1]начальн.кл!J71</f>
        <v>3.3</v>
      </c>
    </row>
    <row r="7" spans="1:11" ht="15.6" x14ac:dyDescent="0.3">
      <c r="A7" s="3"/>
      <c r="B7" s="26" t="s">
        <v>22</v>
      </c>
      <c r="C7" s="29">
        <f>[1]начальн.кл!C72</f>
        <v>4</v>
      </c>
      <c r="D7" s="42" t="str">
        <f>[1]начальн.кл!D72</f>
        <v xml:space="preserve">Кондитерское изделие </v>
      </c>
      <c r="E7" s="27">
        <f>[1]начальн.кл!E72</f>
        <v>55</v>
      </c>
      <c r="F7" s="27">
        <f>[1]начальн.кл!F72</f>
        <v>15</v>
      </c>
      <c r="G7" s="27" t="str">
        <f>[1]начальн.кл!G72</f>
        <v>144</v>
      </c>
      <c r="H7" s="27" t="str">
        <f>[1]начальн.кл!H72</f>
        <v>2,4</v>
      </c>
      <c r="I7" s="27" t="str">
        <f>[1]начальн.кл!I72</f>
        <v>4,25</v>
      </c>
      <c r="J7" s="27">
        <f>[1]начальн.кл!J72</f>
        <v>22.2</v>
      </c>
    </row>
    <row r="8" spans="1:11" ht="16.2" thickBot="1" x14ac:dyDescent="0.35">
      <c r="A8" s="4"/>
      <c r="B8" s="5" t="s">
        <v>27</v>
      </c>
      <c r="C8" s="14" t="str">
        <f>[1]начальн.кл!C73</f>
        <v>1.1</v>
      </c>
      <c r="D8" s="39" t="str">
        <f>[1]начальн.кл!D73</f>
        <v>Хлеб</v>
      </c>
      <c r="E8" s="14">
        <f>[1]начальн.кл!E73</f>
        <v>50</v>
      </c>
      <c r="F8" s="14">
        <f>[1]начальн.кл!F73</f>
        <v>5</v>
      </c>
      <c r="G8" s="14">
        <f>[1]начальн.кл!G73</f>
        <v>130</v>
      </c>
      <c r="H8" s="14">
        <f>[1]начальн.кл!H73</f>
        <v>4</v>
      </c>
      <c r="I8" s="14">
        <f>[1]начальн.кл!I73</f>
        <v>0.05</v>
      </c>
      <c r="J8" s="14">
        <f>[1]начальн.кл!J73</f>
        <v>27.5</v>
      </c>
    </row>
    <row r="9" spans="1:11" ht="15.6" x14ac:dyDescent="0.3">
      <c r="A9" s="2" t="s">
        <v>11</v>
      </c>
      <c r="B9" s="23"/>
      <c r="C9" s="14">
        <f>[1]начальн.кл!C74</f>
        <v>0</v>
      </c>
      <c r="D9" s="39" t="str">
        <f>[1]начальн.кл!D74</f>
        <v>итого</v>
      </c>
      <c r="E9" s="14">
        <f>[1]начальн.кл!E74</f>
        <v>0</v>
      </c>
      <c r="F9" s="14">
        <f>[1]начальн.кл!F74</f>
        <v>50</v>
      </c>
      <c r="G9" s="14" t="str">
        <f>[1]начальн.кл!G74</f>
        <v>445</v>
      </c>
      <c r="H9" s="14">
        <f>[1]начальн.кл!H74</f>
        <v>24.499999999999996</v>
      </c>
      <c r="I9" s="14">
        <f>[1]начальн.кл!I74</f>
        <v>26.2</v>
      </c>
      <c r="J9" s="14">
        <f>[1]начальн.кл!J74</f>
        <v>76.599999999999994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[2]Лист2!C126</f>
        <v>11</v>
      </c>
      <c r="D13" s="31" t="str">
        <f>[2]Лист2!D126</f>
        <v>Борщ из свежей капусты с картофелем со сметаной</v>
      </c>
      <c r="E13" s="32">
        <f>[2]Лист2!E126</f>
        <v>250</v>
      </c>
      <c r="F13" s="32">
        <f>[2]Лист2!F126</f>
        <v>25</v>
      </c>
      <c r="G13" s="32">
        <f>[2]Лист2!G126</f>
        <v>84</v>
      </c>
      <c r="H13" s="32">
        <f>[2]Лист2!H126</f>
        <v>1.6</v>
      </c>
      <c r="I13" s="32">
        <f>[2]Лист2!I126</f>
        <v>5.8</v>
      </c>
      <c r="J13" s="32">
        <f>[2]Лист2!J126</f>
        <v>11</v>
      </c>
      <c r="K13" s="18"/>
    </row>
    <row r="14" spans="1:11" ht="15.6" x14ac:dyDescent="0.3">
      <c r="A14" s="3"/>
      <c r="B14" s="19" t="s">
        <v>13</v>
      </c>
      <c r="C14" s="25">
        <f>[2]Лист2!C127</f>
        <v>221</v>
      </c>
      <c r="D14" s="33" t="str">
        <f>[2]Лист2!D127</f>
        <v xml:space="preserve">Плов из отварного мяса </v>
      </c>
      <c r="E14" s="28">
        <f>[2]Лист2!E127</f>
        <v>210</v>
      </c>
      <c r="F14" s="28">
        <f>[2]Лист2!F127</f>
        <v>40</v>
      </c>
      <c r="G14" s="28">
        <f>[2]Лист2!G127</f>
        <v>475</v>
      </c>
      <c r="H14" s="28">
        <f>[2]Лист2!H127</f>
        <v>25</v>
      </c>
      <c r="I14" s="28">
        <f>[2]Лист2!I127</f>
        <v>26</v>
      </c>
      <c r="J14" s="28">
        <f>[2]Лист2!J127</f>
        <v>36.5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>
        <f>[2]Лист2!C128</f>
        <v>289</v>
      </c>
      <c r="D16" s="36" t="str">
        <f>[2]Лист2!D128</f>
        <v xml:space="preserve">Какао с молоком </v>
      </c>
      <c r="E16" s="28">
        <f>[2]Лист2!E128</f>
        <v>200</v>
      </c>
      <c r="F16" s="28">
        <f>[2]Лист2!F128</f>
        <v>10</v>
      </c>
      <c r="G16" s="28">
        <f>[2]Лист2!G128</f>
        <v>111</v>
      </c>
      <c r="H16" s="28">
        <f>[2]Лист2!H128</f>
        <v>3.87</v>
      </c>
      <c r="I16" s="28">
        <f>[2]Лист2!I128</f>
        <v>3.8</v>
      </c>
      <c r="J16" s="28">
        <f>[2]Лист2!J128</f>
        <v>15.09</v>
      </c>
      <c r="K16" s="18"/>
    </row>
    <row r="17" spans="1:11" ht="15.6" x14ac:dyDescent="0.3">
      <c r="A17" s="3"/>
      <c r="B17" s="19" t="s">
        <v>19</v>
      </c>
      <c r="C17" s="27">
        <f>[2]Лист2!C129</f>
        <v>0</v>
      </c>
      <c r="D17" s="37" t="str">
        <f>[2]Лист2!D129</f>
        <v xml:space="preserve">Хлеб пшеничный </v>
      </c>
      <c r="E17" s="28">
        <f>[2]Лист2!E129</f>
        <v>50</v>
      </c>
      <c r="F17" s="28">
        <f>[2]Лист2!F129</f>
        <v>5</v>
      </c>
      <c r="G17" s="28">
        <f>[2]Лист2!G129</f>
        <v>70.5</v>
      </c>
      <c r="H17" s="28">
        <f>[2]Лист2!H129</f>
        <v>2.2000000000000002</v>
      </c>
      <c r="I17" s="28">
        <f>[2]Лист2!I129</f>
        <v>0.24</v>
      </c>
      <c r="J17" s="28">
        <f>[2]Лист2!J129</f>
        <v>15</v>
      </c>
      <c r="K17" s="18"/>
    </row>
    <row r="18" spans="1:11" ht="15.6" x14ac:dyDescent="0.3">
      <c r="A18" s="3"/>
      <c r="B18" s="19" t="s">
        <v>25</v>
      </c>
      <c r="C18" s="38">
        <f>[2]Лист2!C130</f>
        <v>0</v>
      </c>
      <c r="D18" s="43" t="str">
        <f>[2]Лист2!D130</f>
        <v>Хлеб ржаной</v>
      </c>
      <c r="E18" s="44">
        <f>[2]Лист2!E130</f>
        <v>50</v>
      </c>
      <c r="F18" s="44">
        <f>[2]Лист2!F130</f>
        <v>5</v>
      </c>
      <c r="G18" s="44">
        <f>[2]Лист2!G130</f>
        <v>63</v>
      </c>
      <c r="H18" s="44">
        <f>[2]Лист2!H130</f>
        <v>1.5</v>
      </c>
      <c r="I18" s="44">
        <f>[2]Лист2!I130</f>
        <v>0.3</v>
      </c>
      <c r="J18" s="44">
        <f>[2]Лист2!J130</f>
        <v>14</v>
      </c>
      <c r="K18" s="18"/>
    </row>
    <row r="19" spans="1:11" ht="15.6" x14ac:dyDescent="0.3">
      <c r="A19" s="3"/>
      <c r="B19" s="12"/>
      <c r="C19" s="25">
        <f>[2]Лист2!C131</f>
        <v>0</v>
      </c>
      <c r="D19" s="45" t="str">
        <f>[2]Лист2!D131</f>
        <v>Итого:</v>
      </c>
      <c r="E19" s="16">
        <f>[2]Лист2!E131</f>
        <v>0</v>
      </c>
      <c r="F19" s="16">
        <f>[2]Лист2!F131</f>
        <v>80</v>
      </c>
      <c r="G19" s="16">
        <f>[2]Лист2!G131</f>
        <v>803.5</v>
      </c>
      <c r="H19" s="16">
        <f>[2]Лист2!H131</f>
        <v>34.17</v>
      </c>
      <c r="I19" s="16">
        <f>[2]Лист2!I131</f>
        <v>36.14</v>
      </c>
      <c r="J19" s="16">
        <f>[2]Лист2!J131</f>
        <v>91.59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2025-11-17T05:42:20Z</dcterms:modified>
</cp:coreProperties>
</file>