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6" i="1"/>
  <c r="D16" i="1"/>
  <c r="E16" i="1"/>
  <c r="F16" i="1"/>
  <c r="G16" i="1"/>
  <c r="H16" i="1"/>
  <c r="I16" i="1"/>
  <c r="J16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<sst xmlns="http://schemas.openxmlformats.org/spreadsheetml/2006/main" count="29" uniqueCount="28">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</sst>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63">
          <cell r="C63">
            <v>178</v>
          </cell>
          <cell r="D63" t="str">
            <v>Голубцы ленивые в томатном соусе.</v>
          </cell>
          <cell r="E63" t="str">
            <v>70/30</v>
          </cell>
          <cell r="F63">
            <v>50</v>
          </cell>
          <cell r="G63">
            <v>258.60000000000002</v>
          </cell>
          <cell r="H63">
            <v>12.12</v>
          </cell>
          <cell r="I63">
            <v>13.64</v>
          </cell>
          <cell r="J63">
            <v>45.76</v>
          </cell>
        </row>
        <row r="64">
          <cell r="C64" t="str">
            <v>146</v>
          </cell>
          <cell r="D64" t="str">
            <v>Макароны отварные с маслом</v>
          </cell>
          <cell r="E64">
            <v>153</v>
          </cell>
          <cell r="F64">
            <v>20</v>
          </cell>
          <cell r="G64">
            <v>180</v>
          </cell>
          <cell r="H64">
            <v>14.2</v>
          </cell>
          <cell r="I64">
            <v>3.8</v>
          </cell>
          <cell r="J64">
            <v>32.4</v>
          </cell>
        </row>
        <row r="65">
          <cell r="C65" t="str">
            <v>276</v>
          </cell>
          <cell r="D65" t="str">
            <v>Компот из смеси сухофруктов</v>
          </cell>
          <cell r="E65">
            <v>200</v>
          </cell>
          <cell r="F65">
            <v>10</v>
          </cell>
          <cell r="G65">
            <v>110</v>
          </cell>
          <cell r="H65">
            <v>1</v>
          </cell>
          <cell r="I65">
            <v>0.05</v>
          </cell>
          <cell r="J65">
            <v>27.5</v>
          </cell>
        </row>
        <row r="66">
          <cell r="C66" t="str">
            <v>1.1</v>
          </cell>
          <cell r="D66" t="str">
            <v xml:space="preserve">Хлеб пшеничный </v>
          </cell>
          <cell r="E66">
            <v>50</v>
          </cell>
          <cell r="F66">
            <v>5</v>
          </cell>
          <cell r="G66">
            <v>130</v>
          </cell>
          <cell r="H66">
            <v>4</v>
          </cell>
          <cell r="I66">
            <v>0.05</v>
          </cell>
          <cell r="J66">
            <v>27.5</v>
          </cell>
        </row>
        <row r="67">
          <cell r="D67" t="str">
            <v>итого</v>
          </cell>
          <cell r="F67">
            <v>85</v>
          </cell>
          <cell r="G67">
            <v>678.6</v>
          </cell>
          <cell r="H67">
            <v>31.32</v>
          </cell>
          <cell r="I67">
            <v>17.540000000000003</v>
          </cell>
          <cell r="J67">
            <v>133.16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13">
          <cell r="C113">
            <v>64</v>
          </cell>
          <cell r="D113" t="str">
            <v>Суп картофельный с лапшой домашней</v>
          </cell>
          <cell r="E113">
            <v>250</v>
          </cell>
          <cell r="F113">
            <v>25</v>
          </cell>
          <cell r="G113">
            <v>110</v>
          </cell>
          <cell r="H113">
            <v>2.87</v>
          </cell>
          <cell r="I113">
            <v>2.75</v>
          </cell>
          <cell r="J113">
            <v>17.87</v>
          </cell>
        </row>
        <row r="114">
          <cell r="C114" t="str">
            <v>101</v>
          </cell>
          <cell r="D114" t="str">
            <v>Птица, тушенная с овощами</v>
          </cell>
          <cell r="E114">
            <v>200</v>
          </cell>
          <cell r="F114">
            <v>50</v>
          </cell>
          <cell r="G114">
            <v>360</v>
          </cell>
          <cell r="H114">
            <v>20</v>
          </cell>
          <cell r="I114">
            <v>20.399999999999999</v>
          </cell>
          <cell r="J114">
            <v>18.2</v>
          </cell>
        </row>
        <row r="115">
          <cell r="C115" t="str">
            <v>196</v>
          </cell>
          <cell r="D115" t="str">
            <v>Чай с лимоном и сахаром</v>
          </cell>
          <cell r="E115">
            <v>207</v>
          </cell>
          <cell r="F115">
            <v>10</v>
          </cell>
          <cell r="G115">
            <v>54</v>
          </cell>
          <cell r="H115">
            <v>0</v>
          </cell>
          <cell r="I115">
            <v>0</v>
          </cell>
          <cell r="J115">
            <v>14</v>
          </cell>
        </row>
        <row r="116">
          <cell r="C116" t="str">
            <v>1.1</v>
          </cell>
          <cell r="D116" t="str">
            <v>Хлеб пшеничный</v>
          </cell>
          <cell r="E116">
            <v>50</v>
          </cell>
          <cell r="F116">
            <v>5</v>
          </cell>
          <cell r="G116">
            <v>130</v>
          </cell>
          <cell r="H116">
            <v>4.3</v>
          </cell>
          <cell r="I116">
            <v>0.6</v>
          </cell>
          <cell r="J116">
            <v>26.6</v>
          </cell>
        </row>
        <row r="117">
          <cell r="C117" t="str">
            <v>1.2</v>
          </cell>
          <cell r="D117" t="str">
            <v>Хлеб ржаной</v>
          </cell>
          <cell r="E117">
            <v>50</v>
          </cell>
          <cell r="F117">
            <v>5</v>
          </cell>
          <cell r="G117">
            <v>77</v>
          </cell>
          <cell r="H117">
            <v>2.6</v>
          </cell>
          <cell r="I117">
            <v>0.5</v>
          </cell>
          <cell r="J117">
            <v>13.4</v>
          </cell>
        </row>
        <row r="118">
          <cell r="D118" t="str">
            <v>Итого:</v>
          </cell>
          <cell r="F118">
            <v>100</v>
          </cell>
          <cell r="G118">
            <v>804.3</v>
          </cell>
          <cell r="H118">
            <v>24.86</v>
          </cell>
          <cell r="I118">
            <v>25.04</v>
          </cell>
          <cell r="J118">
            <v>120.98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7" sqref="G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26</v>
      </c>
      <c r="C1" s="51"/>
      <c r="D1" s="52"/>
      <c r="E1" t="s">
        <v>14</v>
      </c>
      <c r="F1" s="10"/>
      <c r="I1" t="s">
        <v>1</v>
      </c>
      <c r="J1" s="9">
        <v>45975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[1]начальн.кл!C63</f>
        <v>178</v>
      </c>
      <c r="D4" s="39" t="str">
        <f>[1]начальн.кл!D63</f>
        <v>Голубцы ленивые в томатном соусе.</v>
      </c>
      <c r="E4" s="14" t="str">
        <f>[1]начальн.кл!E63</f>
        <v>70/30</v>
      </c>
      <c r="F4" s="14">
        <f>[1]начальн.кл!F63</f>
        <v>50</v>
      </c>
      <c r="G4" s="14">
        <f>[1]начальн.кл!G63</f>
        <v>258.60000000000002</v>
      </c>
      <c r="H4" s="14">
        <f>[1]начальн.кл!H63</f>
        <v>12.12</v>
      </c>
      <c r="I4" s="14">
        <f>[1]начальн.кл!I63</f>
        <v>13.64</v>
      </c>
      <c r="J4" s="14">
        <f>[1]начальн.кл!J63</f>
        <v>45.76</v>
      </c>
    </row>
    <row r="5" spans="1:11" ht="15.6" x14ac:dyDescent="0.3">
      <c r="A5" s="3"/>
      <c r="B5" s="19" t="s">
        <v>23</v>
      </c>
      <c r="C5" s="27" t="str">
        <f>[1]начальн.кл!C64</f>
        <v>146</v>
      </c>
      <c r="D5" s="40" t="str">
        <f>[1]начальн.кл!D64</f>
        <v>Макароны отварные с маслом</v>
      </c>
      <c r="E5" s="27">
        <f>[1]начальн.кл!E64</f>
        <v>153</v>
      </c>
      <c r="F5" s="27">
        <f>[1]начальн.кл!F64</f>
        <v>20</v>
      </c>
      <c r="G5" s="27">
        <f>[1]начальн.кл!G64</f>
        <v>180</v>
      </c>
      <c r="H5" s="27">
        <f>[1]начальн.кл!H64</f>
        <v>14.2</v>
      </c>
      <c r="I5" s="27">
        <f>[1]начальн.кл!I64</f>
        <v>3.8</v>
      </c>
      <c r="J5" s="27">
        <f>[1]начальн.кл!J64</f>
        <v>32.4</v>
      </c>
    </row>
    <row r="6" spans="1:11" ht="15.6" x14ac:dyDescent="0.3">
      <c r="A6" s="3"/>
      <c r="B6" s="24" t="s">
        <v>24</v>
      </c>
      <c r="C6" s="14" t="str">
        <f>[1]начальн.кл!C65</f>
        <v>276</v>
      </c>
      <c r="D6" s="41" t="str">
        <f>[1]начальн.кл!D65</f>
        <v>Компот из смеси сухофруктов</v>
      </c>
      <c r="E6" s="14">
        <f>[1]начальн.кл!E65</f>
        <v>200</v>
      </c>
      <c r="F6" s="14">
        <f>[1]начальн.кл!F65</f>
        <v>10</v>
      </c>
      <c r="G6" s="14">
        <f>[1]начальн.кл!G65</f>
        <v>110</v>
      </c>
      <c r="H6" s="14">
        <f>[1]начальн.кл!H65</f>
        <v>1</v>
      </c>
      <c r="I6" s="14">
        <f>[1]начальн.кл!I65</f>
        <v>0.05</v>
      </c>
      <c r="J6" s="14">
        <f>[1]начальн.кл!J65</f>
        <v>27.5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[1]начальн.кл!C66</f>
        <v>1.1</v>
      </c>
      <c r="D8" s="39" t="str">
        <f>[1]начальн.кл!D66</f>
        <v xml:space="preserve">Хлеб пшеничный </v>
      </c>
      <c r="E8" s="14">
        <f>[1]начальн.кл!E66</f>
        <v>50</v>
      </c>
      <c r="F8" s="14">
        <f>[1]начальн.кл!F66</f>
        <v>5</v>
      </c>
      <c r="G8" s="14">
        <f>[1]начальн.кл!G66</f>
        <v>130</v>
      </c>
      <c r="H8" s="14">
        <f>[1]начальн.кл!H66</f>
        <v>4</v>
      </c>
      <c r="I8" s="14">
        <f>[1]начальн.кл!I66</f>
        <v>0.05</v>
      </c>
      <c r="J8" s="14">
        <f>[1]начальн.кл!J66</f>
        <v>27.5</v>
      </c>
    </row>
    <row r="9" spans="1:11" ht="15.6" x14ac:dyDescent="0.3">
      <c r="A9" s="2" t="s">
        <v>11</v>
      </c>
      <c r="B9" s="23"/>
      <c r="C9" s="14">
        <f>[1]начальн.кл!C67</f>
        <v>0</v>
      </c>
      <c r="D9" s="39" t="str">
        <f>[1]начальн.кл!D67</f>
        <v>итого</v>
      </c>
      <c r="E9" s="14">
        <f>[1]начальн.кл!E67</f>
        <v>0</v>
      </c>
      <c r="F9" s="14">
        <f>[1]начальн.кл!F67</f>
        <v>85</v>
      </c>
      <c r="G9" s="14">
        <f>[1]начальн.кл!G67</f>
        <v>678.6</v>
      </c>
      <c r="H9" s="14">
        <f>[1]начальн.кл!H67</f>
        <v>31.32</v>
      </c>
      <c r="I9" s="14">
        <f>[1]начальн.кл!I67</f>
        <v>17.540000000000003</v>
      </c>
      <c r="J9" s="14">
        <f>[1]начальн.кл!J67</f>
        <v>133.16</v>
      </c>
    </row>
    <row r="10" spans="1:11" ht="15.6" x14ac:dyDescent="0.3">
      <c r="A10" s="3"/>
      <c r="B10" s="1"/>
      <c r="C10" s="46"/>
      <c r="D10" s="47"/>
      <c r="E10" s="48"/>
      <c r="F10" s="49"/>
      <c r="G10" s="48"/>
      <c r="H10" s="48"/>
      <c r="I10" s="48"/>
      <c r="J10" s="4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[2]Лист2!C113</f>
        <v>64</v>
      </c>
      <c r="D13" s="31" t="str">
        <f>[2]Лист2!D113</f>
        <v>Суп картофельный с лапшой домашней</v>
      </c>
      <c r="E13" s="32">
        <f>[2]Лист2!E113</f>
        <v>250</v>
      </c>
      <c r="F13" s="32">
        <f>[2]Лист2!F113</f>
        <v>25</v>
      </c>
      <c r="G13" s="32">
        <f>[2]Лист2!G113</f>
        <v>110</v>
      </c>
      <c r="H13" s="32">
        <f>[2]Лист2!H113</f>
        <v>2.87</v>
      </c>
      <c r="I13" s="32">
        <f>[2]Лист2!I113</f>
        <v>2.75</v>
      </c>
      <c r="J13" s="32">
        <f>[2]Лист2!J113</f>
        <v>17.87</v>
      </c>
      <c r="K13" s="18"/>
    </row>
    <row r="14" spans="1:11" ht="15.6" x14ac:dyDescent="0.3">
      <c r="A14" s="3"/>
      <c r="B14" s="19" t="s">
        <v>13</v>
      </c>
      <c r="C14" s="25" t="str">
        <f>[2]Лист2!C114</f>
        <v>101</v>
      </c>
      <c r="D14" s="33" t="str">
        <f>[2]Лист2!D114</f>
        <v>Птица, тушенная с овощами</v>
      </c>
      <c r="E14" s="28">
        <f>[2]Лист2!E114</f>
        <v>200</v>
      </c>
      <c r="F14" s="28">
        <f>[2]Лист2!F114</f>
        <v>50</v>
      </c>
      <c r="G14" s="28">
        <f>[2]Лист2!G114</f>
        <v>360</v>
      </c>
      <c r="H14" s="28">
        <f>[2]Лист2!H114</f>
        <v>20</v>
      </c>
      <c r="I14" s="28">
        <f>[2]Лист2!I114</f>
        <v>20.399999999999999</v>
      </c>
      <c r="J14" s="28">
        <f>[2]Лист2!J114</f>
        <v>18.2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[2]Лист2!C115</f>
        <v>196</v>
      </c>
      <c r="D16" s="36" t="str">
        <f>[2]Лист2!D115</f>
        <v>Чай с лимоном и сахаром</v>
      </c>
      <c r="E16" s="28">
        <f>[2]Лист2!E115</f>
        <v>207</v>
      </c>
      <c r="F16" s="28">
        <f>[2]Лист2!F115</f>
        <v>10</v>
      </c>
      <c r="G16" s="28">
        <f>[2]Лист2!G115</f>
        <v>54</v>
      </c>
      <c r="H16" s="28">
        <f>[2]Лист2!H115</f>
        <v>0</v>
      </c>
      <c r="I16" s="28">
        <f>[2]Лист2!I115</f>
        <v>0</v>
      </c>
      <c r="J16" s="28">
        <f>[2]Лист2!J115</f>
        <v>14</v>
      </c>
      <c r="K16" s="18"/>
    </row>
    <row r="17" spans="1:11" ht="15.6" x14ac:dyDescent="0.3">
      <c r="A17" s="3"/>
      <c r="B17" s="19" t="s">
        <v>19</v>
      </c>
      <c r="C17" s="27" t="str">
        <f>[2]Лист2!C116</f>
        <v>1.1</v>
      </c>
      <c r="D17" s="37" t="str">
        <f>[2]Лист2!D116</f>
        <v>Хлеб пшеничный</v>
      </c>
      <c r="E17" s="28">
        <f>[2]Лист2!E116</f>
        <v>50</v>
      </c>
      <c r="F17" s="28">
        <f>[2]Лист2!F116</f>
        <v>5</v>
      </c>
      <c r="G17" s="28">
        <f>[2]Лист2!G116</f>
        <v>130</v>
      </c>
      <c r="H17" s="28">
        <f>[2]Лист2!H116</f>
        <v>4.3</v>
      </c>
      <c r="I17" s="28">
        <f>[2]Лист2!I116</f>
        <v>0.6</v>
      </c>
      <c r="J17" s="28">
        <f>[2]Лист2!J116</f>
        <v>26.6</v>
      </c>
      <c r="K17" s="18"/>
    </row>
    <row r="18" spans="1:11" ht="15.6" x14ac:dyDescent="0.3">
      <c r="A18" s="3"/>
      <c r="B18" s="19" t="s">
        <v>25</v>
      </c>
      <c r="C18" s="38" t="str">
        <f>[2]Лист2!C117</f>
        <v>1.2</v>
      </c>
      <c r="D18" s="43" t="str">
        <f>[2]Лист2!D117</f>
        <v>Хлеб ржаной</v>
      </c>
      <c r="E18" s="44">
        <f>[2]Лист2!E117</f>
        <v>50</v>
      </c>
      <c r="F18" s="44">
        <f>[2]Лист2!F117</f>
        <v>5</v>
      </c>
      <c r="G18" s="44">
        <f>[2]Лист2!G117</f>
        <v>77</v>
      </c>
      <c r="H18" s="44">
        <f>[2]Лист2!H117</f>
        <v>2.6</v>
      </c>
      <c r="I18" s="44">
        <f>[2]Лист2!I117</f>
        <v>0.5</v>
      </c>
      <c r="J18" s="44">
        <f>[2]Лист2!J117</f>
        <v>13.4</v>
      </c>
      <c r="K18" s="18"/>
    </row>
    <row r="19" spans="1:11" ht="15.6" x14ac:dyDescent="0.3">
      <c r="A19" s="3"/>
      <c r="B19" s="12"/>
      <c r="C19" s="25">
        <f>[2]Лист2!C118</f>
        <v>0</v>
      </c>
      <c r="D19" s="45" t="str">
        <f>[2]Лист2!D118</f>
        <v>Итого:</v>
      </c>
      <c r="E19" s="16">
        <f>[2]Лист2!E118</f>
        <v>0</v>
      </c>
      <c r="F19" s="16">
        <f>[2]Лист2!F118</f>
        <v>100</v>
      </c>
      <c r="G19" s="16">
        <f>[2]Лист2!G118</f>
        <v>804.3</v>
      </c>
      <c r="H19" s="16">
        <f>[2]Лист2!H118</f>
        <v>24.86</v>
      </c>
      <c r="I19" s="16">
        <f>[2]Лист2!I118</f>
        <v>25.04</v>
      </c>
      <c r="J19" s="16">
        <f>[2]Лист2!J118</f>
        <v>120.98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2025-11-14T05:14:24Z</dcterms:modified>
</cp:coreProperties>
</file>