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<sst xmlns="http://schemas.openxmlformats.org/spreadsheetml/2006/main" count="31" uniqueCount="30">
  <si>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</si>
  <si>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</si>
  <si>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</si>
  <si>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</si>
  <si>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</si>
  <si>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</si>
  <si>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</si>
  <si>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</si>
  <si>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</si>
  <si>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</si>
  <si>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</si>
  <si>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</si>
  <si>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</si>
  <si>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</si>
  <si>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</si>
  <si>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</si>
  <si>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</si>
  <si>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</si>
  <si>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</si>
  <si>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</si>
  <si>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</si>
  <si>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</si>
  <si>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</si>
  <si>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</si>
  <si>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</si>
  <si>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</si>
  <si>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</si>
  <si>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</si>
  <si>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 xml:space="preserve">Плов из куриного филе 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</si>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</sst>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5" fillId="0" borderId="0" applyBorder="0" applyProtection="0"/>
    <xf numFmtId="0" fontId="1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49" fontId="3" fillId="2" borderId="14" xfId="0" applyNumberFormat="1" applyFont="1" applyFill="1" applyBorder="1" applyAlignment="1">
      <alignment horizontal="center"/>
    </xf>
    <xf numFmtId="0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4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3" xfId="0" applyFont="1" applyFill="1" applyBorder="1"/>
    <xf numFmtId="0" fontId="3" fillId="2" borderId="17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/>
    <xf numFmtId="49" fontId="3" fillId="2" borderId="14" xfId="0" applyNumberFormat="1" applyFont="1" applyFill="1" applyBorder="1"/>
    <xf numFmtId="49" fontId="3" fillId="2" borderId="1" xfId="0" applyNumberFormat="1" applyFont="1" applyFill="1" applyBorder="1" applyAlignment="1">
      <alignment horizontal="left" vertical="center"/>
    </xf>
    <xf numFmtId="49" fontId="3" fillId="2" borderId="14" xfId="0" applyNumberFormat="1" applyFont="1" applyFill="1" applyBorder="1" applyAlignment="1">
      <alignment wrapText="1"/>
    </xf>
    <xf numFmtId="0" fontId="3" fillId="2" borderId="17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24">
          <cell r="C24">
            <v>5</v>
          </cell>
          <cell r="D24" t="str">
            <v xml:space="preserve">Хлеб пшеничный </v>
          </cell>
          <cell r="E24">
            <v>45</v>
          </cell>
          <cell r="F24">
            <v>5</v>
          </cell>
          <cell r="G24">
            <v>103.95</v>
          </cell>
          <cell r="H24">
            <v>3.37</v>
          </cell>
          <cell r="I24">
            <v>0.45</v>
          </cell>
          <cell r="J24">
            <v>21.6</v>
          </cell>
        </row>
        <row r="25">
          <cell r="D25" t="str">
            <v>итого</v>
          </cell>
          <cell r="F25">
            <v>55</v>
          </cell>
          <cell r="G25">
            <v>601.95000000000005</v>
          </cell>
          <cell r="H25">
            <v>4</v>
          </cell>
          <cell r="I25">
            <v>4</v>
          </cell>
          <cell r="J25">
            <v>66.5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30">
          <cell r="C30">
            <v>60</v>
          </cell>
          <cell r="D30" t="str">
            <v xml:space="preserve">Борщ с капустой и картофелем со сметаной </v>
          </cell>
          <cell r="E30">
            <v>250</v>
          </cell>
          <cell r="F30">
            <v>25</v>
          </cell>
          <cell r="G30" t="str">
            <v>98,75</v>
          </cell>
          <cell r="H30" t="str">
            <v>11,75</v>
          </cell>
          <cell r="I30" t="str">
            <v>5,12</v>
          </cell>
          <cell r="J30" t="str">
            <v>11,75</v>
          </cell>
        </row>
        <row r="31">
          <cell r="C31">
            <v>85</v>
          </cell>
          <cell r="D31" t="str">
            <v>Рыбные биточки в томатном соусе 60/40</v>
          </cell>
          <cell r="E31">
            <v>100</v>
          </cell>
          <cell r="F31">
            <v>70</v>
          </cell>
          <cell r="G31" t="str">
            <v>267</v>
          </cell>
          <cell r="H31" t="str">
            <v>12,5</v>
          </cell>
          <cell r="I31" t="str">
            <v>9,2</v>
          </cell>
          <cell r="J31" t="str">
            <v>39,2</v>
          </cell>
        </row>
        <row r="32">
          <cell r="C32">
            <v>183</v>
          </cell>
          <cell r="D32" t="str">
            <v>Каша гречневая рассыпчатая 150/5</v>
          </cell>
          <cell r="E32">
            <v>200</v>
          </cell>
          <cell r="F32">
            <v>25</v>
          </cell>
          <cell r="G32">
            <v>224</v>
          </cell>
          <cell r="H32">
            <v>8.4</v>
          </cell>
          <cell r="I32">
            <v>5.4</v>
          </cell>
          <cell r="J32">
            <v>34.6</v>
          </cell>
        </row>
        <row r="33">
          <cell r="C33">
            <v>309</v>
          </cell>
          <cell r="D33" t="str">
            <v>Компот из смеси сухофруктов 200</v>
          </cell>
          <cell r="E33">
            <v>200</v>
          </cell>
          <cell r="F33">
            <v>10</v>
          </cell>
          <cell r="G33" t="str">
            <v>89</v>
          </cell>
          <cell r="H33" t="str">
            <v>0,9</v>
          </cell>
          <cell r="I33" t="str">
            <v>0,05</v>
          </cell>
          <cell r="J33" t="str">
            <v>20,6</v>
          </cell>
        </row>
        <row r="34">
          <cell r="C34">
            <v>5</v>
          </cell>
          <cell r="D34" t="str">
            <v xml:space="preserve">Хлеб пшеничный </v>
          </cell>
          <cell r="E34">
            <v>50</v>
          </cell>
          <cell r="F34">
            <v>5</v>
          </cell>
          <cell r="G34">
            <v>103.95</v>
          </cell>
          <cell r="H34">
            <v>3.37</v>
          </cell>
          <cell r="I34">
            <v>0.45</v>
          </cell>
          <cell r="J34">
            <v>21.6</v>
          </cell>
        </row>
        <row r="35">
          <cell r="C35">
            <v>5</v>
          </cell>
          <cell r="D35" t="str">
            <v>Хлеб ржаной-пшеничный</v>
          </cell>
          <cell r="E35">
            <v>50</v>
          </cell>
          <cell r="F35">
            <v>5</v>
          </cell>
          <cell r="G35">
            <v>103.95</v>
          </cell>
          <cell r="H35">
            <v>3.37</v>
          </cell>
          <cell r="I35">
            <v>0.45</v>
          </cell>
          <cell r="J35">
            <v>21.6</v>
          </cell>
        </row>
        <row r="36">
          <cell r="D36" t="str">
            <v>Итого</v>
          </cell>
          <cell r="F36">
            <v>135</v>
          </cell>
          <cell r="G36">
            <v>782.7</v>
          </cell>
          <cell r="H36" t="str">
            <v>21,87</v>
          </cell>
          <cell r="I36" t="str">
            <v>13,86</v>
          </cell>
          <cell r="J36" t="str">
            <v>98,45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45967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v>140</v>
      </c>
      <c r="D4" s="39" t="s">
        <v>28</v>
      </c>
      <c r="E4" s="14">
        <v>200</v>
      </c>
      <c r="F4" s="14">
        <v>40</v>
      </c>
      <c r="G4" s="14">
        <v>473</v>
      </c>
      <c r="H4" s="14">
        <v>21</v>
      </c>
      <c r="I4" s="14">
        <v>27</v>
      </c>
      <c r="J4" s="14">
        <v>35.799999999999997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>
        <v>298</v>
      </c>
      <c r="D6" s="41" t="s">
        <v>29</v>
      </c>
      <c r="E6" s="14">
        <v>200</v>
      </c>
      <c r="F6" s="14">
        <v>10</v>
      </c>
      <c r="G6" s="14">
        <v>25</v>
      </c>
      <c r="H6" s="14">
        <v>0.1</v>
      </c>
      <c r="I6" s="14">
        <v>0.03</v>
      </c>
      <c r="J6" s="14">
        <v>9.1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>
        <f>[1]начальн.кл!C24</f>
        <v>5</v>
      </c>
      <c r="D8" s="39" t="str">
        <f>[1]начальн.кл!D24</f>
        <v xml:space="preserve">Хлеб пшеничный </v>
      </c>
      <c r="E8" s="14">
        <f>[1]начальн.кл!E24</f>
        <v>45</v>
      </c>
      <c r="F8" s="14">
        <f>[1]начальн.кл!F24</f>
        <v>5</v>
      </c>
      <c r="G8" s="14">
        <f>[1]начальн.кл!G24</f>
        <v>103.95</v>
      </c>
      <c r="H8" s="14">
        <f>[1]начальн.кл!H24</f>
        <v>3.37</v>
      </c>
      <c r="I8" s="14">
        <f>[1]начальн.кл!I24</f>
        <v>0.45</v>
      </c>
      <c r="J8" s="14">
        <f>[1]начальн.кл!J24</f>
        <v>21.6</v>
      </c>
    </row>
    <row r="9" spans="1:11" ht="15.6" x14ac:dyDescent="0.3">
      <c r="A9" s="2" t="s">
        <v>11</v>
      </c>
      <c r="B9" s="23"/>
      <c r="C9" s="14">
        <f>[1]начальн.кл!C25</f>
        <v>0</v>
      </c>
      <c r="D9" s="39" t="str">
        <f>[1]начальн.кл!D25</f>
        <v>итого</v>
      </c>
      <c r="E9" s="14">
        <f>[1]начальн.кл!E25</f>
        <v>0</v>
      </c>
      <c r="F9" s="14">
        <f>[1]начальн.кл!F25</f>
        <v>55</v>
      </c>
      <c r="G9" s="14">
        <f>[1]начальн.кл!G25</f>
        <v>601.95000000000005</v>
      </c>
      <c r="H9" s="14">
        <f>[1]начальн.кл!H25</f>
        <v>4</v>
      </c>
      <c r="I9" s="14">
        <f>[1]начальн.кл!I25</f>
        <v>4</v>
      </c>
      <c r="J9" s="14">
        <f>[1]начальн.кл!J25</f>
        <v>66.5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[2]Лист2!C30</f>
        <v>60</v>
      </c>
      <c r="D13" s="31" t="str">
        <f>[2]Лист2!D30</f>
        <v xml:space="preserve">Борщ с капустой и картофелем со сметаной </v>
      </c>
      <c r="E13" s="32">
        <f>[2]Лист2!E30</f>
        <v>250</v>
      </c>
      <c r="F13" s="32">
        <f>[2]Лист2!F30</f>
        <v>25</v>
      </c>
      <c r="G13" s="32" t="str">
        <f>[2]Лист2!G30</f>
        <v>98,75</v>
      </c>
      <c r="H13" s="32" t="str">
        <f>[2]Лист2!H30</f>
        <v>11,75</v>
      </c>
      <c r="I13" s="32" t="str">
        <f>[2]Лист2!I30</f>
        <v>5,12</v>
      </c>
      <c r="J13" s="32" t="str">
        <f>[2]Лист2!J30</f>
        <v>11,75</v>
      </c>
      <c r="K13" s="18"/>
    </row>
    <row r="14" spans="1:11" ht="15.6" x14ac:dyDescent="0.3">
      <c r="A14" s="3"/>
      <c r="B14" s="19" t="s">
        <v>13</v>
      </c>
      <c r="C14" s="25">
        <f>[2]Лист2!C31</f>
        <v>85</v>
      </c>
      <c r="D14" s="33" t="str">
        <f>[2]Лист2!D31</f>
        <v>Рыбные биточки в томатном соусе 60/40</v>
      </c>
      <c r="E14" s="28">
        <f>[2]Лист2!E31</f>
        <v>100</v>
      </c>
      <c r="F14" s="28">
        <f>[2]Лист2!F31</f>
        <v>70</v>
      </c>
      <c r="G14" s="28" t="str">
        <f>[2]Лист2!G31</f>
        <v>267</v>
      </c>
      <c r="H14" s="28" t="str">
        <f>[2]Лист2!H31</f>
        <v>12,5</v>
      </c>
      <c r="I14" s="28" t="str">
        <f>[2]Лист2!I31</f>
        <v>9,2</v>
      </c>
      <c r="J14" s="28" t="str">
        <f>[2]Лист2!J31</f>
        <v>39,2</v>
      </c>
      <c r="K14" s="18"/>
    </row>
    <row r="15" spans="1:11" ht="15.6" x14ac:dyDescent="0.3">
      <c r="A15" s="3"/>
      <c r="B15" s="19" t="s">
        <v>23</v>
      </c>
      <c r="C15" s="34">
        <f>[2]Лист2!C32</f>
        <v>183</v>
      </c>
      <c r="D15" s="15" t="str">
        <f>[2]Лист2!D32</f>
        <v>Каша гречневая рассыпчатая 150/5</v>
      </c>
      <c r="E15" s="16">
        <f>[2]Лист2!E32</f>
        <v>200</v>
      </c>
      <c r="F15" s="28">
        <f>[2]Лист2!F32</f>
        <v>25</v>
      </c>
      <c r="G15" s="28">
        <f>[2]Лист2!G32</f>
        <v>224</v>
      </c>
      <c r="H15" s="28">
        <f>[2]Лист2!H32</f>
        <v>8.4</v>
      </c>
      <c r="I15" s="28">
        <f>[2]Лист2!I32</f>
        <v>5.4</v>
      </c>
      <c r="J15" s="35">
        <f>[2]Лист2!J32</f>
        <v>34.6</v>
      </c>
      <c r="K15" s="18"/>
    </row>
    <row r="16" spans="1:11" ht="15.6" x14ac:dyDescent="0.3">
      <c r="A16" s="3"/>
      <c r="B16" s="19" t="s">
        <v>21</v>
      </c>
      <c r="C16" s="34">
        <f>[2]Лист2!C33</f>
        <v>309</v>
      </c>
      <c r="D16" s="36" t="str">
        <f>[2]Лист2!D33</f>
        <v>Компот из смеси сухофруктов 200</v>
      </c>
      <c r="E16" s="28">
        <f>[2]Лист2!E33</f>
        <v>200</v>
      </c>
      <c r="F16" s="28">
        <f>[2]Лист2!F33</f>
        <v>10</v>
      </c>
      <c r="G16" s="28" t="str">
        <f>[2]Лист2!G33</f>
        <v>89</v>
      </c>
      <c r="H16" s="28" t="str">
        <f>[2]Лист2!H33</f>
        <v>0,9</v>
      </c>
      <c r="I16" s="28" t="str">
        <f>[2]Лист2!I33</f>
        <v>0,05</v>
      </c>
      <c r="J16" s="28" t="str">
        <f>[2]Лист2!J33</f>
        <v>20,6</v>
      </c>
      <c r="K16" s="18"/>
    </row>
    <row r="17" spans="1:11" ht="15.6" x14ac:dyDescent="0.3">
      <c r="A17" s="3"/>
      <c r="B17" s="19" t="s">
        <v>19</v>
      </c>
      <c r="C17" s="27">
        <f>[2]Лист2!C34</f>
        <v>5</v>
      </c>
      <c r="D17" s="37" t="str">
        <f>[2]Лист2!D34</f>
        <v xml:space="preserve">Хлеб пшеничный </v>
      </c>
      <c r="E17" s="28">
        <f>[2]Лист2!E34</f>
        <v>50</v>
      </c>
      <c r="F17" s="28">
        <f>[2]Лист2!F34</f>
        <v>5</v>
      </c>
      <c r="G17" s="28">
        <f>[2]Лист2!G34</f>
        <v>103.95</v>
      </c>
      <c r="H17" s="28">
        <f>[2]Лист2!H34</f>
        <v>3.37</v>
      </c>
      <c r="I17" s="28">
        <f>[2]Лист2!I34</f>
        <v>0.45</v>
      </c>
      <c r="J17" s="28">
        <f>[2]Лист2!J34</f>
        <v>21.6</v>
      </c>
      <c r="K17" s="18"/>
    </row>
    <row r="18" spans="1:11" ht="15.6" x14ac:dyDescent="0.3">
      <c r="A18" s="3"/>
      <c r="B18" s="19" t="s">
        <v>25</v>
      </c>
      <c r="C18" s="38">
        <f>[2]Лист2!C35</f>
        <v>5</v>
      </c>
      <c r="D18" s="43" t="str">
        <f>[2]Лист2!D35</f>
        <v>Хлеб ржаной-пшеничный</v>
      </c>
      <c r="E18" s="44">
        <f>[2]Лист2!E35</f>
        <v>50</v>
      </c>
      <c r="F18" s="44">
        <f>[2]Лист2!F35</f>
        <v>5</v>
      </c>
      <c r="G18" s="44">
        <f>[2]Лист2!G35</f>
        <v>103.95</v>
      </c>
      <c r="H18" s="44">
        <f>[2]Лист2!H35</f>
        <v>3.37</v>
      </c>
      <c r="I18" s="44">
        <f>[2]Лист2!I35</f>
        <v>0.45</v>
      </c>
      <c r="J18" s="44">
        <f>[2]Лист2!J35</f>
        <v>21.6</v>
      </c>
      <c r="K18" s="18"/>
    </row>
    <row r="19" spans="1:11" ht="15.6" x14ac:dyDescent="0.3">
      <c r="A19" s="3"/>
      <c r="B19" s="12"/>
      <c r="C19" s="25">
        <f>[2]Лист2!C36</f>
        <v>0</v>
      </c>
      <c r="D19" s="45" t="str">
        <f>[2]Лист2!D36</f>
        <v>Итого</v>
      </c>
      <c r="E19" s="16">
        <f>[2]Лист2!E36</f>
        <v>0</v>
      </c>
      <c r="F19" s="16">
        <f>[2]Лист2!F36</f>
        <v>135</v>
      </c>
      <c r="G19" s="16">
        <f>[2]Лист2!G36</f>
        <v>782.7</v>
      </c>
      <c r="H19" s="16" t="str">
        <f>[2]Лист2!H36</f>
        <v>21,87</v>
      </c>
      <c r="I19" s="16" t="str">
        <f>[2]Лист2!I36</f>
        <v>13,86</v>
      </c>
      <c r="J19" s="16" t="str">
        <f>[2]Лист2!J36</f>
        <v>98,45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2025-11-07T03:55:11Z</dcterms:modified>
</cp:coreProperties>
</file>