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октя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D19" i="1"/>
  <c r="E19" i="1"/>
  <c r="F19" i="1"/>
  <c r="G19" i="1"/>
  <c r="H19" i="1"/>
  <c r="I19" i="1"/>
  <c r="J19" i="1"/>
  <c r="C13" i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D9" i="1"/>
  <c r="E9" i="1"/>
  <c r="F9" i="1"/>
  <c r="G9" i="1"/>
  <c r="H9" i="1"/>
  <c r="I9" i="1"/>
  <c r="J9" i="1"/>
  <c r="J5" i="1"/>
  <c r="I5" i="1"/>
  <c r="H5" i="1"/>
  <c r="G5" i="1"/>
  <c r="F5" i="1"/>
  <c r="E5" i="1"/>
  <c r="D5" i="1"/>
  <c r="C5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<sst xmlns="http://schemas.openxmlformats.org/spreadsheetml/2006/main" count="29" uniqueCount="28">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</sst>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4" fillId="0" borderId="0" applyBorder="0" applyProtection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3" xfId="0" applyFont="1" applyFill="1" applyBorder="1"/>
    <xf numFmtId="0" fontId="2" fillId="2" borderId="1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82;&#1090;&#1103;&#1073;&#1088;&#1100;%202025%201-4&#1082;&#1083;%2071,09%20%20(&#1088;&#1086;&#1076;%20&#1074;&#1079;&#1085;&#1086;&#1089;,%20&#1052;&#1052;&#1057;)%20&#1044;&#1083;&#1103;%20&#1096;&#1082;&#1086;&#1083;%20&#1075;&#1086;&#1088;&#1086;&#1076;&#1072;%20&#8212;%20&#1082;&#1086;&#1087;&#1080;&#110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82;&#1090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27">
          <cell r="C127" t="str">
            <v>42</v>
          </cell>
          <cell r="D127" t="str">
            <v>Каша пшеничная вязкая с маслом</v>
          </cell>
          <cell r="E127">
            <v>208</v>
          </cell>
          <cell r="F127">
            <v>20</v>
          </cell>
          <cell r="G127">
            <v>272</v>
          </cell>
          <cell r="H127">
            <v>8.35</v>
          </cell>
          <cell r="I127">
            <v>9.5500000000000007</v>
          </cell>
          <cell r="J127">
            <v>37.950000000000003</v>
          </cell>
        </row>
        <row r="128">
          <cell r="C128" t="str">
            <v>184</v>
          </cell>
          <cell r="D128" t="str">
            <v>Чай сахаром</v>
          </cell>
          <cell r="E128">
            <v>200</v>
          </cell>
          <cell r="F128">
            <v>10</v>
          </cell>
          <cell r="G128">
            <v>57</v>
          </cell>
          <cell r="H128">
            <v>0.06</v>
          </cell>
          <cell r="I128">
            <v>0</v>
          </cell>
          <cell r="J128">
            <v>14.98</v>
          </cell>
        </row>
        <row r="129">
          <cell r="C129" t="str">
            <v>20</v>
          </cell>
          <cell r="D129" t="str">
            <v>Печенье сахарное</v>
          </cell>
          <cell r="E129">
            <v>50</v>
          </cell>
          <cell r="F129">
            <v>15</v>
          </cell>
          <cell r="G129">
            <v>208</v>
          </cell>
          <cell r="H129">
            <v>5</v>
          </cell>
          <cell r="I129">
            <v>2.5</v>
          </cell>
          <cell r="J129">
            <v>45</v>
          </cell>
        </row>
        <row r="130">
          <cell r="C130" t="str">
            <v>1.1</v>
          </cell>
          <cell r="D130" t="str">
            <v xml:space="preserve">хлеб пшеничный </v>
          </cell>
          <cell r="E130">
            <v>50</v>
          </cell>
          <cell r="F130">
            <v>5</v>
          </cell>
          <cell r="G130">
            <v>130</v>
          </cell>
          <cell r="H130">
            <v>4</v>
          </cell>
          <cell r="I130">
            <v>0.05</v>
          </cell>
          <cell r="J130">
            <v>27.5</v>
          </cell>
        </row>
        <row r="131">
          <cell r="D131" t="str">
            <v>итого</v>
          </cell>
          <cell r="F131">
            <v>50</v>
          </cell>
          <cell r="G131">
            <v>667</v>
          </cell>
          <cell r="H131">
            <v>17.41</v>
          </cell>
          <cell r="I131">
            <v>12.100000000000001</v>
          </cell>
          <cell r="J131">
            <v>125.43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224">
          <cell r="C224" t="str">
            <v>35</v>
          </cell>
          <cell r="D224" t="str">
            <v>Щи по-уральски с крупой со сметаной</v>
          </cell>
          <cell r="E224">
            <v>250</v>
          </cell>
          <cell r="F224">
            <v>25</v>
          </cell>
          <cell r="G224">
            <v>89</v>
          </cell>
          <cell r="H224">
            <v>2.2000000000000002</v>
          </cell>
          <cell r="I224">
            <v>5.7</v>
          </cell>
          <cell r="J224">
            <v>8.6</v>
          </cell>
        </row>
        <row r="225">
          <cell r="C225" t="str">
            <v>101</v>
          </cell>
          <cell r="D225" t="str">
            <v>Птица, тушенная с овощами</v>
          </cell>
          <cell r="E225">
            <v>200</v>
          </cell>
          <cell r="F225">
            <v>50</v>
          </cell>
          <cell r="G225">
            <v>360</v>
          </cell>
          <cell r="H225">
            <v>20</v>
          </cell>
          <cell r="I225">
            <v>20.399999999999999</v>
          </cell>
          <cell r="J225">
            <v>18.2</v>
          </cell>
        </row>
        <row r="226">
          <cell r="C226" t="str">
            <v>196</v>
          </cell>
          <cell r="D226" t="str">
            <v>Чай с лимоном и сахаром</v>
          </cell>
          <cell r="E226">
            <v>207</v>
          </cell>
          <cell r="F226">
            <v>10</v>
          </cell>
          <cell r="G226">
            <v>54</v>
          </cell>
          <cell r="H226">
            <v>0</v>
          </cell>
          <cell r="I226">
            <v>0</v>
          </cell>
          <cell r="J226">
            <v>14</v>
          </cell>
        </row>
        <row r="227">
          <cell r="C227" t="str">
            <v>1.1</v>
          </cell>
          <cell r="D227" t="str">
            <v>Хлеб пшеничный</v>
          </cell>
          <cell r="E227">
            <v>55</v>
          </cell>
          <cell r="F227">
            <v>5</v>
          </cell>
          <cell r="G227">
            <v>130</v>
          </cell>
          <cell r="H227">
            <v>4.3</v>
          </cell>
          <cell r="I227">
            <v>0.6</v>
          </cell>
          <cell r="J227">
            <v>26.6</v>
          </cell>
        </row>
        <row r="228">
          <cell r="C228" t="str">
            <v>1.2</v>
          </cell>
          <cell r="D228" t="str">
            <v>Хлеб ржаной</v>
          </cell>
          <cell r="E228">
            <v>40</v>
          </cell>
          <cell r="F228">
            <v>5</v>
          </cell>
          <cell r="G228">
            <v>77</v>
          </cell>
          <cell r="H228">
            <v>2.6</v>
          </cell>
          <cell r="I228">
            <v>0.5</v>
          </cell>
          <cell r="J228">
            <v>13.4</v>
          </cell>
        </row>
        <row r="229">
          <cell r="D229" t="str">
            <v>Итого:</v>
          </cell>
          <cell r="F229">
            <v>90</v>
          </cell>
          <cell r="G229">
            <v>710</v>
          </cell>
          <cell r="H229">
            <v>29.1</v>
          </cell>
          <cell r="I229">
            <v>27.2</v>
          </cell>
          <cell r="J229">
            <v>80.8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1" sqref="C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26</v>
      </c>
      <c r="C1" s="50"/>
      <c r="D1" s="51"/>
      <c r="E1" t="s">
        <v>14</v>
      </c>
      <c r="F1" s="10"/>
      <c r="I1" t="s">
        <v>1</v>
      </c>
      <c r="J1" s="9">
        <v>45953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tr">
        <f>[1]начальн.кл!C127</f>
        <v>42</v>
      </c>
      <c r="D4" s="39" t="str">
        <f>[1]начальн.кл!D127</f>
        <v>Каша пшеничная вязкая с маслом</v>
      </c>
      <c r="E4" s="14">
        <f>[1]начальн.кл!E127</f>
        <v>208</v>
      </c>
      <c r="F4" s="14">
        <f>[1]начальн.кл!F127</f>
        <v>20</v>
      </c>
      <c r="G4" s="14">
        <f>[1]начальн.кл!G127</f>
        <v>272</v>
      </c>
      <c r="H4" s="14">
        <f>[1]начальн.кл!H127</f>
        <v>8.35</v>
      </c>
      <c r="I4" s="14">
        <f>[1]начальн.кл!I127</f>
        <v>9.5500000000000007</v>
      </c>
      <c r="J4" s="14">
        <f>[1]начальн.кл!J127</f>
        <v>37.950000000000003</v>
      </c>
    </row>
    <row r="5" spans="1:11" ht="15.6" x14ac:dyDescent="0.3">
      <c r="A5" s="3"/>
      <c r="B5" s="19" t="s">
        <v>23</v>
      </c>
      <c r="C5" s="27" t="str">
        <f>[1]начальн.кл!C128</f>
        <v>184</v>
      </c>
      <c r="D5" s="40" t="str">
        <f>[1]начальн.кл!D128</f>
        <v>Чай сахаром</v>
      </c>
      <c r="E5" s="27">
        <f>[1]начальн.кл!E128</f>
        <v>200</v>
      </c>
      <c r="F5" s="27">
        <f>[1]начальн.кл!F128</f>
        <v>10</v>
      </c>
      <c r="G5" s="27">
        <f>[1]начальн.кл!G128</f>
        <v>57</v>
      </c>
      <c r="H5" s="27">
        <f>[1]начальн.кл!H128</f>
        <v>0.06</v>
      </c>
      <c r="I5" s="27">
        <f>[1]начальн.кл!I128</f>
        <v>0</v>
      </c>
      <c r="J5" s="27">
        <f>[1]начальн.кл!J128</f>
        <v>14.98</v>
      </c>
    </row>
    <row r="6" spans="1:11" ht="15.6" x14ac:dyDescent="0.3">
      <c r="A6" s="3"/>
      <c r="B6" s="24" t="s">
        <v>24</v>
      </c>
      <c r="C6" s="14"/>
      <c r="D6" s="41"/>
      <c r="E6" s="14"/>
      <c r="F6" s="14"/>
      <c r="G6" s="14"/>
      <c r="H6" s="14"/>
      <c r="I6" s="14"/>
      <c r="J6" s="14"/>
    </row>
    <row r="7" spans="1:11" ht="15.6" x14ac:dyDescent="0.3">
      <c r="A7" s="3"/>
      <c r="B7" s="26" t="s">
        <v>22</v>
      </c>
      <c r="C7" s="29" t="str">
        <f>[1]начальн.кл!C129</f>
        <v>20</v>
      </c>
      <c r="D7" s="42" t="str">
        <f>[1]начальн.кл!D129</f>
        <v>Печенье сахарное</v>
      </c>
      <c r="E7" s="27">
        <f>[1]начальн.кл!E129</f>
        <v>50</v>
      </c>
      <c r="F7" s="27">
        <f>[1]начальн.кл!F129</f>
        <v>15</v>
      </c>
      <c r="G7" s="27">
        <f>[1]начальн.кл!G129</f>
        <v>208</v>
      </c>
      <c r="H7" s="27">
        <f>[1]начальн.кл!H129</f>
        <v>5</v>
      </c>
      <c r="I7" s="27">
        <f>[1]начальн.кл!I129</f>
        <v>2.5</v>
      </c>
      <c r="J7" s="27">
        <f>[1]начальн.кл!J129</f>
        <v>45</v>
      </c>
    </row>
    <row r="8" spans="1:11" ht="16.2" thickBot="1" x14ac:dyDescent="0.35">
      <c r="A8" s="4"/>
      <c r="B8" s="5" t="s">
        <v>27</v>
      </c>
      <c r="C8" s="14" t="str">
        <f>[1]начальн.кл!C130</f>
        <v>1.1</v>
      </c>
      <c r="D8" s="39" t="str">
        <f>[1]начальн.кл!D130</f>
        <v xml:space="preserve">хлеб пшеничный </v>
      </c>
      <c r="E8" s="14">
        <f>[1]начальн.кл!E130</f>
        <v>50</v>
      </c>
      <c r="F8" s="14">
        <f>[1]начальн.кл!F130</f>
        <v>5</v>
      </c>
      <c r="G8" s="14">
        <f>[1]начальн.кл!G130</f>
        <v>130</v>
      </c>
      <c r="H8" s="14">
        <f>[1]начальн.кл!H130</f>
        <v>4</v>
      </c>
      <c r="I8" s="14">
        <f>[1]начальн.кл!I130</f>
        <v>0.05</v>
      </c>
      <c r="J8" s="14">
        <f>[1]начальн.кл!J130</f>
        <v>27.5</v>
      </c>
    </row>
    <row r="9" spans="1:11" ht="15.6" x14ac:dyDescent="0.3">
      <c r="A9" s="2" t="s">
        <v>11</v>
      </c>
      <c r="B9" s="23"/>
      <c r="C9" s="14"/>
      <c r="D9" s="39" t="str">
        <f>[1]начальн.кл!D131</f>
        <v>итого</v>
      </c>
      <c r="E9" s="14">
        <f>[1]начальн.кл!E131</f>
        <v>0</v>
      </c>
      <c r="F9" s="14">
        <f>[1]начальн.кл!F131</f>
        <v>50</v>
      </c>
      <c r="G9" s="14">
        <f>[1]начальн.кл!G131</f>
        <v>667</v>
      </c>
      <c r="H9" s="14">
        <f>[1]начальн.кл!H131</f>
        <v>17.41</v>
      </c>
      <c r="I9" s="14">
        <f>[1]начальн.кл!I131</f>
        <v>12.100000000000001</v>
      </c>
      <c r="J9" s="14">
        <f>[1]начальн.кл!J131</f>
        <v>125.43</v>
      </c>
    </row>
    <row r="10" spans="1:11" x14ac:dyDescent="0.3">
      <c r="A10" s="3"/>
      <c r="B10" s="1"/>
      <c r="C10" s="10"/>
      <c r="D10" s="46"/>
      <c r="E10" s="47"/>
      <c r="F10" s="48"/>
      <c r="G10" s="47"/>
      <c r="H10" s="47"/>
      <c r="I10" s="47"/>
      <c r="J10" s="47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0" t="str">
        <f>[2]Лист2!C224</f>
        <v>35</v>
      </c>
      <c r="D13" s="31" t="str">
        <f>[2]Лист2!D224</f>
        <v>Щи по-уральски с крупой со сметаной</v>
      </c>
      <c r="E13" s="32">
        <f>[2]Лист2!E224</f>
        <v>250</v>
      </c>
      <c r="F13" s="32">
        <f>[2]Лист2!F224</f>
        <v>25</v>
      </c>
      <c r="G13" s="32">
        <f>[2]Лист2!G224</f>
        <v>89</v>
      </c>
      <c r="H13" s="32">
        <f>[2]Лист2!H224</f>
        <v>2.2000000000000002</v>
      </c>
      <c r="I13" s="32">
        <f>[2]Лист2!I224</f>
        <v>5.7</v>
      </c>
      <c r="J13" s="32">
        <f>[2]Лист2!J224</f>
        <v>8.6</v>
      </c>
      <c r="K13" s="18"/>
    </row>
    <row r="14" spans="1:11" ht="15.6" x14ac:dyDescent="0.3">
      <c r="A14" s="3"/>
      <c r="B14" s="19" t="s">
        <v>13</v>
      </c>
      <c r="C14" s="25" t="str">
        <f>[2]Лист2!C225</f>
        <v>101</v>
      </c>
      <c r="D14" s="33" t="str">
        <f>[2]Лист2!D225</f>
        <v>Птица, тушенная с овощами</v>
      </c>
      <c r="E14" s="28">
        <f>[2]Лист2!E225</f>
        <v>200</v>
      </c>
      <c r="F14" s="28">
        <f>[2]Лист2!F225</f>
        <v>50</v>
      </c>
      <c r="G14" s="28">
        <f>[2]Лист2!G225</f>
        <v>360</v>
      </c>
      <c r="H14" s="28">
        <f>[2]Лист2!H225</f>
        <v>20</v>
      </c>
      <c r="I14" s="28">
        <f>[2]Лист2!I225</f>
        <v>20.399999999999999</v>
      </c>
      <c r="J14" s="28">
        <f>[2]Лист2!J225</f>
        <v>18.2</v>
      </c>
      <c r="K14" s="18"/>
    </row>
    <row r="15" spans="1:11" ht="15.6" x14ac:dyDescent="0.3">
      <c r="A15" s="3"/>
      <c r="B15" s="19" t="s">
        <v>23</v>
      </c>
      <c r="C15" s="34"/>
      <c r="D15" s="15"/>
      <c r="E15" s="16"/>
      <c r="F15" s="28"/>
      <c r="G15" s="28"/>
      <c r="H15" s="28"/>
      <c r="I15" s="28"/>
      <c r="J15" s="35"/>
      <c r="K15" s="18"/>
    </row>
    <row r="16" spans="1:11" ht="15.6" x14ac:dyDescent="0.3">
      <c r="A16" s="3"/>
      <c r="B16" s="19" t="s">
        <v>21</v>
      </c>
      <c r="C16" s="34" t="str">
        <f>[2]Лист2!C226</f>
        <v>196</v>
      </c>
      <c r="D16" s="36" t="str">
        <f>[2]Лист2!D226</f>
        <v>Чай с лимоном и сахаром</v>
      </c>
      <c r="E16" s="28">
        <f>[2]Лист2!E226</f>
        <v>207</v>
      </c>
      <c r="F16" s="28">
        <f>[2]Лист2!F226</f>
        <v>10</v>
      </c>
      <c r="G16" s="28">
        <f>[2]Лист2!G226</f>
        <v>54</v>
      </c>
      <c r="H16" s="28">
        <f>[2]Лист2!H226</f>
        <v>0</v>
      </c>
      <c r="I16" s="28">
        <f>[2]Лист2!I226</f>
        <v>0</v>
      </c>
      <c r="J16" s="28">
        <f>[2]Лист2!J226</f>
        <v>14</v>
      </c>
      <c r="K16" s="18"/>
    </row>
    <row r="17" spans="1:11" ht="15.6" x14ac:dyDescent="0.3">
      <c r="A17" s="3"/>
      <c r="B17" s="19" t="s">
        <v>19</v>
      </c>
      <c r="C17" s="27" t="str">
        <f>[2]Лист2!C227</f>
        <v>1.1</v>
      </c>
      <c r="D17" s="37" t="str">
        <f>[2]Лист2!D227</f>
        <v>Хлеб пшеничный</v>
      </c>
      <c r="E17" s="28">
        <f>[2]Лист2!E227</f>
        <v>55</v>
      </c>
      <c r="F17" s="28">
        <f>[2]Лист2!F227</f>
        <v>5</v>
      </c>
      <c r="G17" s="28">
        <f>[2]Лист2!G227</f>
        <v>130</v>
      </c>
      <c r="H17" s="28">
        <f>[2]Лист2!H227</f>
        <v>4.3</v>
      </c>
      <c r="I17" s="28">
        <f>[2]Лист2!I227</f>
        <v>0.6</v>
      </c>
      <c r="J17" s="28">
        <f>[2]Лист2!J227</f>
        <v>26.6</v>
      </c>
      <c r="K17" s="18"/>
    </row>
    <row r="18" spans="1:11" ht="15.6" x14ac:dyDescent="0.3">
      <c r="A18" s="3"/>
      <c r="B18" s="19" t="s">
        <v>25</v>
      </c>
      <c r="C18" s="38" t="str">
        <f>[2]Лист2!C228</f>
        <v>1.2</v>
      </c>
      <c r="D18" s="43" t="str">
        <f>[2]Лист2!D228</f>
        <v>Хлеб ржаной</v>
      </c>
      <c r="E18" s="44">
        <f>[2]Лист2!E228</f>
        <v>40</v>
      </c>
      <c r="F18" s="44">
        <f>[2]Лист2!F228</f>
        <v>5</v>
      </c>
      <c r="G18" s="44">
        <f>[2]Лист2!G228</f>
        <v>77</v>
      </c>
      <c r="H18" s="44">
        <f>[2]Лист2!H228</f>
        <v>2.6</v>
      </c>
      <c r="I18" s="44">
        <f>[2]Лист2!I228</f>
        <v>0.5</v>
      </c>
      <c r="J18" s="44">
        <f>[2]Лист2!J228</f>
        <v>13.4</v>
      </c>
      <c r="K18" s="18"/>
    </row>
    <row r="19" spans="1:11" ht="15.6" x14ac:dyDescent="0.3">
      <c r="A19" s="3"/>
      <c r="B19" s="12"/>
      <c r="C19" s="25"/>
      <c r="D19" s="45" t="str">
        <f>[2]Лист2!D229</f>
        <v>Итого:</v>
      </c>
      <c r="E19" s="16">
        <f>[2]Лист2!E229</f>
        <v>0</v>
      </c>
      <c r="F19" s="16">
        <f>[2]Лист2!F229</f>
        <v>90</v>
      </c>
      <c r="G19" s="16">
        <f>[2]Лист2!G229</f>
        <v>710</v>
      </c>
      <c r="H19" s="16">
        <f>[2]Лист2!H229</f>
        <v>29.1</v>
      </c>
      <c r="I19" s="16">
        <f>[2]Лист2!I229</f>
        <v>27.2</v>
      </c>
      <c r="J19" s="16">
        <f>[2]Лист2!J229</f>
        <v>80.8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2025-10-23T11:43:47Z</dcterms:modified>
</cp:coreProperties>
</file>