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октя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D16" i="1"/>
  <c r="E16" i="1"/>
  <c r="F16" i="1"/>
  <c r="G16" i="1"/>
  <c r="H16" i="1"/>
  <c r="I16" i="1"/>
  <c r="J16" i="1"/>
  <c r="D17" i="1"/>
  <c r="E17" i="1"/>
  <c r="F17" i="1"/>
  <c r="G17" i="1"/>
  <c r="H17" i="1"/>
  <c r="I17" i="1"/>
  <c r="J17" i="1"/>
  <c r="D18" i="1"/>
  <c r="E18" i="1"/>
  <c r="F18" i="1"/>
  <c r="G18" i="1"/>
  <c r="H18" i="1"/>
  <c r="I18" i="1"/>
  <c r="J18" i="1"/>
  <c r="D19" i="1"/>
  <c r="E19" i="1"/>
  <c r="F19" i="1"/>
  <c r="G19" i="1"/>
  <c r="H19" i="1"/>
  <c r="I19" i="1"/>
  <c r="J19" i="1"/>
  <c r="C8" i="1"/>
  <c r="D8" i="1"/>
  <c r="E8" i="1"/>
  <c r="F8" i="1"/>
  <c r="G8" i="1"/>
  <c r="H8" i="1"/>
  <c r="I8" i="1"/>
  <c r="J8" i="1"/>
  <c r="D9" i="1"/>
  <c r="E9" i="1"/>
  <c r="F9" i="1"/>
  <c r="G9" i="1"/>
  <c r="H9" i="1"/>
  <c r="I9" i="1"/>
  <c r="J9" i="1"/>
  <c r="C6" i="1"/>
  <c r="D6" i="1"/>
  <c r="E6" i="1"/>
  <c r="F6" i="1"/>
  <c r="G6" i="1"/>
  <c r="H6" i="1"/>
  <c r="I6" i="1"/>
  <c r="J6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<sst xmlns="http://schemas.openxmlformats.org/spreadsheetml/2006/main" count="31" uniqueCount="30">
  <si>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</si>
  <si>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</si>
  <si>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</si>
  <si>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</si>
  <si>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</si>
  <si>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</si>
  <si>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</si>
  <si>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</si>
  <si>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</si>
  <si>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</si>
  <si>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</si>
  <si>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</si>
  <si>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</si>
  <si>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</si>
  <si>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</si>
  <si>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</si>
  <si>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</si>
  <si>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</si>
  <si>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</si>
  <si>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</si>
  <si>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</si>
  <si>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</si>
  <si>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</si>
  <si>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</si>
  <si>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</si>
  <si>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</si>
  <si>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</si>
  <si>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</si>
  <si>
    <t>42</t>
  </si>
  <si>
    <t>Каша рисовая молочная вязкая с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</si>
</sst>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4" fillId="0" borderId="0" applyBorder="0" applyProtection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3" xfId="0" applyFont="1" applyFill="1" applyBorder="1"/>
    <xf numFmtId="0" fontId="2" fillId="2" borderId="17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82;&#1090;&#1103;&#1073;&#1088;&#1100;%202025%201-4&#1082;&#1083;%2071,09%20%20(&#1088;&#1086;&#1076;%20&#1074;&#1079;&#1085;&#1086;&#1089;,%20&#1052;&#1052;&#1057;)%20&#1044;&#1083;&#1103;%20&#1096;&#1082;&#1086;&#1083;%20&#1075;&#1086;&#1088;&#1086;&#1076;&#1072;%20&#8212;%20&#1082;&#1086;&#1087;&#1080;&#110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82;&#1090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08">
          <cell r="C108" t="str">
            <v>184</v>
          </cell>
          <cell r="D108" t="str">
            <v>Чай сахаром</v>
          </cell>
          <cell r="E108">
            <v>200</v>
          </cell>
          <cell r="F108">
            <v>10</v>
          </cell>
          <cell r="G108">
            <v>57</v>
          </cell>
          <cell r="H108">
            <v>0.06</v>
          </cell>
          <cell r="I108">
            <v>0</v>
          </cell>
          <cell r="J108">
            <v>14.98</v>
          </cell>
        </row>
        <row r="109">
          <cell r="C109" t="str">
            <v>1.1</v>
          </cell>
          <cell r="D109" t="str">
            <v xml:space="preserve">Хлеб пшеничный </v>
          </cell>
          <cell r="E109">
            <v>50</v>
          </cell>
          <cell r="F109">
            <v>5</v>
          </cell>
          <cell r="G109">
            <v>130</v>
          </cell>
          <cell r="H109">
            <v>4</v>
          </cell>
          <cell r="I109">
            <v>0.05</v>
          </cell>
          <cell r="J109">
            <v>27.5</v>
          </cell>
        </row>
        <row r="110">
          <cell r="D110" t="str">
            <v>итого</v>
          </cell>
          <cell r="F110">
            <v>40</v>
          </cell>
          <cell r="G110">
            <v>448</v>
          </cell>
          <cell r="H110">
            <v>10.119999999999999</v>
          </cell>
          <cell r="I110">
            <v>7.28</v>
          </cell>
          <cell r="J110">
            <v>85.34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183">
          <cell r="C183">
            <v>17</v>
          </cell>
          <cell r="D183" t="str">
            <v xml:space="preserve">Суп крестьянский с крупой </v>
          </cell>
          <cell r="E183">
            <v>250</v>
          </cell>
          <cell r="F183">
            <v>25</v>
          </cell>
          <cell r="G183">
            <v>120</v>
          </cell>
          <cell r="H183">
            <v>2.4</v>
          </cell>
          <cell r="I183">
            <v>7</v>
          </cell>
          <cell r="J183">
            <v>12</v>
          </cell>
        </row>
        <row r="184">
          <cell r="C184" t="str">
            <v>98</v>
          </cell>
          <cell r="D184" t="str">
            <v>Котлета из говядины</v>
          </cell>
          <cell r="E184">
            <v>90</v>
          </cell>
          <cell r="F184">
            <v>45</v>
          </cell>
          <cell r="G184">
            <v>178</v>
          </cell>
          <cell r="H184">
            <v>10</v>
          </cell>
          <cell r="I184">
            <v>11</v>
          </cell>
          <cell r="J184">
            <v>10</v>
          </cell>
        </row>
        <row r="185">
          <cell r="C185">
            <v>212</v>
          </cell>
          <cell r="D185" t="str">
            <v>Макаронные изделия отварные</v>
          </cell>
          <cell r="E185">
            <v>205</v>
          </cell>
          <cell r="F185">
            <v>25</v>
          </cell>
          <cell r="G185">
            <v>270</v>
          </cell>
          <cell r="H185">
            <v>7.7</v>
          </cell>
          <cell r="I185">
            <v>4.5</v>
          </cell>
          <cell r="J185">
            <v>49</v>
          </cell>
        </row>
        <row r="186">
          <cell r="D186" t="str">
            <v>Чай с сахаром</v>
          </cell>
          <cell r="E186">
            <v>200</v>
          </cell>
          <cell r="F186">
            <v>10</v>
          </cell>
          <cell r="G186">
            <v>56.8</v>
          </cell>
          <cell r="H186">
            <v>0.06</v>
          </cell>
          <cell r="I186">
            <v>0</v>
          </cell>
          <cell r="J186">
            <v>14.98</v>
          </cell>
        </row>
        <row r="187">
          <cell r="D187" t="str">
            <v xml:space="preserve">Хлеб пшеничный </v>
          </cell>
          <cell r="E187">
            <v>50</v>
          </cell>
          <cell r="F187">
            <v>5</v>
          </cell>
          <cell r="G187">
            <v>70.5</v>
          </cell>
          <cell r="H187">
            <v>2.2000000000000002</v>
          </cell>
          <cell r="I187">
            <v>0.24</v>
          </cell>
          <cell r="J187">
            <v>15</v>
          </cell>
        </row>
        <row r="188">
          <cell r="D188" t="str">
            <v>Хлеб ржаной</v>
          </cell>
          <cell r="E188">
            <v>50</v>
          </cell>
          <cell r="F188">
            <v>5</v>
          </cell>
          <cell r="G188">
            <v>63</v>
          </cell>
          <cell r="H188">
            <v>1.5</v>
          </cell>
          <cell r="I188">
            <v>0.3</v>
          </cell>
          <cell r="J188">
            <v>14</v>
          </cell>
        </row>
        <row r="189">
          <cell r="D189" t="str">
            <v>Итого:</v>
          </cell>
          <cell r="F189">
            <v>100</v>
          </cell>
          <cell r="G189">
            <v>804.3</v>
          </cell>
          <cell r="H189">
            <v>24.86</v>
          </cell>
          <cell r="I189">
            <v>25.04</v>
          </cell>
          <cell r="J189">
            <v>120.98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26</v>
      </c>
      <c r="C1" s="50"/>
      <c r="D1" s="51"/>
      <c r="E1" t="s">
        <v>14</v>
      </c>
      <c r="F1" s="10"/>
      <c r="I1" t="s">
        <v>1</v>
      </c>
      <c r="J1" s="9">
        <v>45950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">
        <v>28</v>
      </c>
      <c r="D4" s="39" t="s">
        <v>29</v>
      </c>
      <c r="E4" s="14">
        <v>205</v>
      </c>
      <c r="F4" s="14">
        <v>25</v>
      </c>
      <c r="G4" s="14">
        <v>261</v>
      </c>
      <c r="H4" s="14">
        <v>6.06</v>
      </c>
      <c r="I4" s="14">
        <v>7.23</v>
      </c>
      <c r="J4" s="14">
        <v>42.86</v>
      </c>
    </row>
    <row r="5" spans="1:11" ht="15.6" x14ac:dyDescent="0.3">
      <c r="A5" s="3"/>
      <c r="B5" s="19" t="s">
        <v>23</v>
      </c>
      <c r="C5" s="27"/>
      <c r="D5" s="40"/>
      <c r="E5" s="27"/>
      <c r="F5" s="27"/>
      <c r="G5" s="27"/>
      <c r="H5" s="27"/>
      <c r="I5" s="27"/>
      <c r="J5" s="27"/>
    </row>
    <row r="6" spans="1:11" ht="15.6" x14ac:dyDescent="0.3">
      <c r="A6" s="3"/>
      <c r="B6" s="24" t="s">
        <v>24</v>
      </c>
      <c r="C6" s="14" t="str">
        <f>[1]начальн.кл!C108</f>
        <v>184</v>
      </c>
      <c r="D6" s="41" t="str">
        <f>[1]начальн.кл!D108</f>
        <v>Чай сахаром</v>
      </c>
      <c r="E6" s="14">
        <f>[1]начальн.кл!E108</f>
        <v>200</v>
      </c>
      <c r="F6" s="14">
        <f>[1]начальн.кл!F108</f>
        <v>10</v>
      </c>
      <c r="G6" s="14">
        <f>[1]начальн.кл!G108</f>
        <v>57</v>
      </c>
      <c r="H6" s="14">
        <f>[1]начальн.кл!H108</f>
        <v>0.06</v>
      </c>
      <c r="I6" s="14">
        <f>[1]начальн.кл!I108</f>
        <v>0</v>
      </c>
      <c r="J6" s="14">
        <f>[1]начальн.кл!J108</f>
        <v>14.98</v>
      </c>
    </row>
    <row r="7" spans="1:11" ht="15.6" x14ac:dyDescent="0.3">
      <c r="A7" s="3"/>
      <c r="B7" s="26" t="s">
        <v>22</v>
      </c>
      <c r="C7" s="29"/>
      <c r="D7" s="42"/>
      <c r="E7" s="27"/>
      <c r="F7" s="27"/>
      <c r="G7" s="27"/>
      <c r="H7" s="27"/>
      <c r="I7" s="27"/>
      <c r="J7" s="27"/>
    </row>
    <row r="8" spans="1:11" ht="16.2" thickBot="1" x14ac:dyDescent="0.35">
      <c r="A8" s="4"/>
      <c r="B8" s="5" t="s">
        <v>27</v>
      </c>
      <c r="C8" s="14" t="str">
        <f>[1]начальн.кл!C109</f>
        <v>1.1</v>
      </c>
      <c r="D8" s="39" t="str">
        <f>[1]начальн.кл!D109</f>
        <v xml:space="preserve">Хлеб пшеничный </v>
      </c>
      <c r="E8" s="14">
        <f>[1]начальн.кл!E109</f>
        <v>50</v>
      </c>
      <c r="F8" s="14">
        <f>[1]начальн.кл!F109</f>
        <v>5</v>
      </c>
      <c r="G8" s="14">
        <f>[1]начальн.кл!G109</f>
        <v>130</v>
      </c>
      <c r="H8" s="14">
        <f>[1]начальн.кл!H109</f>
        <v>4</v>
      </c>
      <c r="I8" s="14">
        <f>[1]начальн.кл!I109</f>
        <v>0.05</v>
      </c>
      <c r="J8" s="14">
        <f>[1]начальн.кл!J109</f>
        <v>27.5</v>
      </c>
    </row>
    <row r="9" spans="1:11" ht="15.6" x14ac:dyDescent="0.3">
      <c r="A9" s="2" t="s">
        <v>11</v>
      </c>
      <c r="B9" s="23"/>
      <c r="C9" s="14"/>
      <c r="D9" s="39" t="str">
        <f>[1]начальн.кл!D110</f>
        <v>итого</v>
      </c>
      <c r="E9" s="14">
        <f>[1]начальн.кл!E110</f>
        <v>0</v>
      </c>
      <c r="F9" s="14">
        <f>[1]начальн.кл!F110</f>
        <v>40</v>
      </c>
      <c r="G9" s="14">
        <f>[1]начальн.кл!G110</f>
        <v>448</v>
      </c>
      <c r="H9" s="14">
        <f>[1]начальн.кл!H110</f>
        <v>10.119999999999999</v>
      </c>
      <c r="I9" s="14">
        <f>[1]начальн.кл!I110</f>
        <v>7.28</v>
      </c>
      <c r="J9" s="14">
        <f>[1]начальн.кл!J110</f>
        <v>85.34</v>
      </c>
    </row>
    <row r="10" spans="1:11" x14ac:dyDescent="0.3">
      <c r="A10" s="3"/>
      <c r="B10" s="1"/>
      <c r="C10" s="10"/>
      <c r="D10" s="46"/>
      <c r="E10" s="47"/>
      <c r="F10" s="48"/>
      <c r="G10" s="47"/>
      <c r="H10" s="47"/>
      <c r="I10" s="47"/>
      <c r="J10" s="47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0">
        <f>[2]Лист2!C183</f>
        <v>17</v>
      </c>
      <c r="D13" s="31" t="str">
        <f>[2]Лист2!D183</f>
        <v xml:space="preserve">Суп крестьянский с крупой </v>
      </c>
      <c r="E13" s="32">
        <f>[2]Лист2!E183</f>
        <v>250</v>
      </c>
      <c r="F13" s="32">
        <f>[2]Лист2!F183</f>
        <v>25</v>
      </c>
      <c r="G13" s="32">
        <f>[2]Лист2!G183</f>
        <v>120</v>
      </c>
      <c r="H13" s="32">
        <f>[2]Лист2!H183</f>
        <v>2.4</v>
      </c>
      <c r="I13" s="32">
        <f>[2]Лист2!I183</f>
        <v>7</v>
      </c>
      <c r="J13" s="32">
        <f>[2]Лист2!J183</f>
        <v>12</v>
      </c>
      <c r="K13" s="18"/>
    </row>
    <row r="14" spans="1:11" ht="15.6" x14ac:dyDescent="0.3">
      <c r="A14" s="3"/>
      <c r="B14" s="19" t="s">
        <v>13</v>
      </c>
      <c r="C14" s="25" t="str">
        <f>[2]Лист2!C184</f>
        <v>98</v>
      </c>
      <c r="D14" s="33" t="str">
        <f>[2]Лист2!D184</f>
        <v>Котлета из говядины</v>
      </c>
      <c r="E14" s="28">
        <f>[2]Лист2!E184</f>
        <v>90</v>
      </c>
      <c r="F14" s="28">
        <f>[2]Лист2!F184</f>
        <v>45</v>
      </c>
      <c r="G14" s="28">
        <f>[2]Лист2!G184</f>
        <v>178</v>
      </c>
      <c r="H14" s="28">
        <f>[2]Лист2!H184</f>
        <v>10</v>
      </c>
      <c r="I14" s="28">
        <f>[2]Лист2!I184</f>
        <v>11</v>
      </c>
      <c r="J14" s="28">
        <f>[2]Лист2!J184</f>
        <v>10</v>
      </c>
      <c r="K14" s="18"/>
    </row>
    <row r="15" spans="1:11" ht="15.6" x14ac:dyDescent="0.3">
      <c r="A15" s="3"/>
      <c r="B15" s="19" t="s">
        <v>23</v>
      </c>
      <c r="C15" s="34">
        <f>[2]Лист2!C185</f>
        <v>212</v>
      </c>
      <c r="D15" s="15" t="str">
        <f>[2]Лист2!D185</f>
        <v>Макаронные изделия отварные</v>
      </c>
      <c r="E15" s="16">
        <f>[2]Лист2!E185</f>
        <v>205</v>
      </c>
      <c r="F15" s="28">
        <f>[2]Лист2!F185</f>
        <v>25</v>
      </c>
      <c r="G15" s="28">
        <f>[2]Лист2!G185</f>
        <v>270</v>
      </c>
      <c r="H15" s="28">
        <f>[2]Лист2!H185</f>
        <v>7.7</v>
      </c>
      <c r="I15" s="28">
        <f>[2]Лист2!I185</f>
        <v>4.5</v>
      </c>
      <c r="J15" s="35">
        <f>[2]Лист2!J185</f>
        <v>49</v>
      </c>
      <c r="K15" s="18"/>
    </row>
    <row r="16" spans="1:11" ht="15.6" x14ac:dyDescent="0.3">
      <c r="A16" s="3"/>
      <c r="B16" s="19" t="s">
        <v>21</v>
      </c>
      <c r="C16" s="34"/>
      <c r="D16" s="36" t="str">
        <f>[2]Лист2!D186</f>
        <v>Чай с сахаром</v>
      </c>
      <c r="E16" s="28">
        <f>[2]Лист2!E186</f>
        <v>200</v>
      </c>
      <c r="F16" s="28">
        <f>[2]Лист2!F186</f>
        <v>10</v>
      </c>
      <c r="G16" s="28">
        <f>[2]Лист2!G186</f>
        <v>56.8</v>
      </c>
      <c r="H16" s="28">
        <f>[2]Лист2!H186</f>
        <v>0.06</v>
      </c>
      <c r="I16" s="28">
        <f>[2]Лист2!I186</f>
        <v>0</v>
      </c>
      <c r="J16" s="28">
        <f>[2]Лист2!J186</f>
        <v>14.98</v>
      </c>
      <c r="K16" s="18"/>
    </row>
    <row r="17" spans="1:11" ht="15.6" x14ac:dyDescent="0.3">
      <c r="A17" s="3"/>
      <c r="B17" s="19" t="s">
        <v>19</v>
      </c>
      <c r="C17" s="27"/>
      <c r="D17" s="37" t="str">
        <f>[2]Лист2!D187</f>
        <v xml:space="preserve">Хлеб пшеничный </v>
      </c>
      <c r="E17" s="28">
        <f>[2]Лист2!E187</f>
        <v>50</v>
      </c>
      <c r="F17" s="28">
        <f>[2]Лист2!F187</f>
        <v>5</v>
      </c>
      <c r="G17" s="28">
        <f>[2]Лист2!G187</f>
        <v>70.5</v>
      </c>
      <c r="H17" s="28">
        <f>[2]Лист2!H187</f>
        <v>2.2000000000000002</v>
      </c>
      <c r="I17" s="28">
        <f>[2]Лист2!I187</f>
        <v>0.24</v>
      </c>
      <c r="J17" s="28">
        <f>[2]Лист2!J187</f>
        <v>15</v>
      </c>
      <c r="K17" s="18"/>
    </row>
    <row r="18" spans="1:11" ht="15.6" x14ac:dyDescent="0.3">
      <c r="A18" s="3"/>
      <c r="B18" s="19" t="s">
        <v>25</v>
      </c>
      <c r="C18" s="38"/>
      <c r="D18" s="43" t="str">
        <f>[2]Лист2!D188</f>
        <v>Хлеб ржаной</v>
      </c>
      <c r="E18" s="44">
        <f>[2]Лист2!E188</f>
        <v>50</v>
      </c>
      <c r="F18" s="44">
        <f>[2]Лист2!F188</f>
        <v>5</v>
      </c>
      <c r="G18" s="44">
        <f>[2]Лист2!G188</f>
        <v>63</v>
      </c>
      <c r="H18" s="44">
        <f>[2]Лист2!H188</f>
        <v>1.5</v>
      </c>
      <c r="I18" s="44">
        <f>[2]Лист2!I188</f>
        <v>0.3</v>
      </c>
      <c r="J18" s="44">
        <f>[2]Лист2!J188</f>
        <v>14</v>
      </c>
      <c r="K18" s="18"/>
    </row>
    <row r="19" spans="1:11" ht="15.6" x14ac:dyDescent="0.3">
      <c r="A19" s="3"/>
      <c r="B19" s="12"/>
      <c r="C19" s="25"/>
      <c r="D19" s="45" t="str">
        <f>[2]Лист2!D189</f>
        <v>Итого:</v>
      </c>
      <c r="E19" s="16">
        <f>[2]Лист2!E189</f>
        <v>0</v>
      </c>
      <c r="F19" s="16">
        <f>[2]Лист2!F189</f>
        <v>100</v>
      </c>
      <c r="G19" s="16">
        <f>[2]Лист2!G189</f>
        <v>804.3</v>
      </c>
      <c r="H19" s="16">
        <f>[2]Лист2!H189</f>
        <v>24.86</v>
      </c>
      <c r="I19" s="16">
        <f>[2]Лист2!I189</f>
        <v>25.04</v>
      </c>
      <c r="J19" s="16">
        <f>[2]Лист2!J189</f>
        <v>120.98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2025-10-20T04:31:44Z</dcterms:modified>
</cp:coreProperties>
</file>