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<sst xmlns="http://schemas.openxmlformats.org/spreadsheetml/2006/main" count="29" uniqueCount="28">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</sst>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%20&#8212;%20&#1082;&#1086;&#1087;&#1080;&#110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99">
          <cell r="C99" t="str">
            <v>12.1</v>
          </cell>
          <cell r="D99" t="str">
            <v>Филе грудки с овощами</v>
          </cell>
          <cell r="E99">
            <v>60</v>
          </cell>
          <cell r="F99">
            <v>40</v>
          </cell>
          <cell r="G99">
            <v>191</v>
          </cell>
          <cell r="H99">
            <v>16</v>
          </cell>
          <cell r="I99">
            <v>14</v>
          </cell>
          <cell r="J99">
            <v>1</v>
          </cell>
        </row>
        <row r="100">
          <cell r="C100" t="str">
            <v>212</v>
          </cell>
          <cell r="D100" t="str">
            <v>Макаронные изделия отварные</v>
          </cell>
          <cell r="E100">
            <v>205</v>
          </cell>
          <cell r="F100">
            <v>15</v>
          </cell>
          <cell r="G100">
            <v>270</v>
          </cell>
          <cell r="H100">
            <v>7.7</v>
          </cell>
          <cell r="I100">
            <v>4.5</v>
          </cell>
          <cell r="J100">
            <v>49</v>
          </cell>
        </row>
        <row r="101">
          <cell r="C101" t="str">
            <v>196</v>
          </cell>
          <cell r="D101" t="str">
            <v>Чай с лимоном и сахаром</v>
          </cell>
          <cell r="E101">
            <v>207</v>
          </cell>
          <cell r="F101">
            <v>10</v>
          </cell>
          <cell r="G101">
            <v>54</v>
          </cell>
          <cell r="H101">
            <v>0</v>
          </cell>
          <cell r="I101">
            <v>0</v>
          </cell>
          <cell r="J101">
            <v>14</v>
          </cell>
        </row>
        <row r="102">
          <cell r="C102" t="str">
            <v>1.1</v>
          </cell>
          <cell r="D102" t="str">
            <v xml:space="preserve">Хлеб пшеничный </v>
          </cell>
          <cell r="E102">
            <v>50</v>
          </cell>
          <cell r="F102">
            <v>5</v>
          </cell>
          <cell r="G102">
            <v>75</v>
          </cell>
          <cell r="H102">
            <v>4</v>
          </cell>
          <cell r="I102">
            <v>0.05</v>
          </cell>
          <cell r="J102">
            <v>27.5</v>
          </cell>
        </row>
        <row r="103">
          <cell r="D103" t="str">
            <v>итого</v>
          </cell>
          <cell r="F103">
            <v>95</v>
          </cell>
          <cell r="G103">
            <v>780</v>
          </cell>
          <cell r="H103">
            <v>11.7</v>
          </cell>
          <cell r="I103">
            <v>4.55</v>
          </cell>
          <cell r="J103">
            <v>90.5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71">
          <cell r="C171" t="str">
            <v>66</v>
          </cell>
          <cell r="D171" t="str">
            <v xml:space="preserve">Суп-лапша домашняя </v>
          </cell>
          <cell r="E171">
            <v>250</v>
          </cell>
          <cell r="F171">
            <v>25</v>
          </cell>
          <cell r="G171">
            <v>105</v>
          </cell>
          <cell r="H171">
            <v>8.1999999999999993</v>
          </cell>
          <cell r="I171">
            <v>9</v>
          </cell>
          <cell r="J171">
            <v>15</v>
          </cell>
        </row>
        <row r="172">
          <cell r="C172" t="str">
            <v>662</v>
          </cell>
          <cell r="D172" t="str">
            <v xml:space="preserve">Каша гречневая с мясом </v>
          </cell>
          <cell r="E172">
            <v>200</v>
          </cell>
          <cell r="F172">
            <v>40</v>
          </cell>
          <cell r="G172">
            <v>382</v>
          </cell>
          <cell r="H172">
            <v>19</v>
          </cell>
          <cell r="I172">
            <v>24</v>
          </cell>
          <cell r="J172">
            <v>40</v>
          </cell>
        </row>
        <row r="173">
          <cell r="C173" t="str">
            <v>184</v>
          </cell>
          <cell r="D173" t="str">
            <v>Чай с сахаром</v>
          </cell>
          <cell r="E173">
            <v>200</v>
          </cell>
          <cell r="F173">
            <v>10</v>
          </cell>
          <cell r="G173">
            <v>52</v>
          </cell>
          <cell r="H173">
            <v>0</v>
          </cell>
          <cell r="I173">
            <v>0</v>
          </cell>
          <cell r="J173">
            <v>14</v>
          </cell>
        </row>
        <row r="174">
          <cell r="C174" t="str">
            <v>1.1</v>
          </cell>
          <cell r="D174" t="str">
            <v xml:space="preserve">Хлеб пшеничный </v>
          </cell>
          <cell r="E174">
            <v>50</v>
          </cell>
          <cell r="F174">
            <v>5</v>
          </cell>
          <cell r="G174">
            <v>70.5</v>
          </cell>
          <cell r="H174">
            <v>2.2000000000000002</v>
          </cell>
          <cell r="I174">
            <v>0.24</v>
          </cell>
          <cell r="J174">
            <v>15</v>
          </cell>
        </row>
        <row r="175">
          <cell r="C175" t="str">
            <v>1.2</v>
          </cell>
          <cell r="D175" t="str">
            <v>Хлеб ржаной</v>
          </cell>
          <cell r="E175">
            <v>50</v>
          </cell>
          <cell r="F175">
            <v>5</v>
          </cell>
          <cell r="G175">
            <v>63</v>
          </cell>
          <cell r="H175">
            <v>1.5</v>
          </cell>
          <cell r="I175">
            <v>0.3</v>
          </cell>
          <cell r="J175">
            <v>14</v>
          </cell>
        </row>
        <row r="176">
          <cell r="D176" t="str">
            <v>Итого:</v>
          </cell>
          <cell r="F176">
            <v>80</v>
          </cell>
          <cell r="G176">
            <v>672.5</v>
          </cell>
          <cell r="H176">
            <v>30.9</v>
          </cell>
          <cell r="I176">
            <v>33.54</v>
          </cell>
          <cell r="J176">
            <v>98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6" sqref="C16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45947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[1]начальн.кл!C99</f>
        <v>12.1</v>
      </c>
      <c r="D4" s="39" t="str">
        <f>[1]начальн.кл!D99</f>
        <v>Филе грудки с овощами</v>
      </c>
      <c r="E4" s="14">
        <f>[1]начальн.кл!E99</f>
        <v>60</v>
      </c>
      <c r="F4" s="14">
        <f>[1]начальн.кл!F99</f>
        <v>40</v>
      </c>
      <c r="G4" s="14">
        <f>[1]начальн.кл!G99</f>
        <v>191</v>
      </c>
      <c r="H4" s="14">
        <f>[1]начальн.кл!H99</f>
        <v>16</v>
      </c>
      <c r="I4" s="14">
        <f>[1]начальн.кл!I99</f>
        <v>14</v>
      </c>
      <c r="J4" s="14">
        <f>[1]начальн.кл!J99</f>
        <v>1</v>
      </c>
    </row>
    <row r="5" spans="1:11" ht="15.6" x14ac:dyDescent="0.3">
      <c r="A5" s="3"/>
      <c r="B5" s="19" t="s">
        <v>23</v>
      </c>
      <c r="C5" s="27" t="str">
        <f>[1]начальн.кл!C100</f>
        <v>212</v>
      </c>
      <c r="D5" s="40" t="str">
        <f>[1]начальн.кл!D100</f>
        <v>Макаронные изделия отварные</v>
      </c>
      <c r="E5" s="27">
        <f>[1]начальн.кл!E100</f>
        <v>205</v>
      </c>
      <c r="F5" s="27">
        <f>[1]начальн.кл!F100</f>
        <v>15</v>
      </c>
      <c r="G5" s="27">
        <f>[1]начальн.кл!G100</f>
        <v>270</v>
      </c>
      <c r="H5" s="27">
        <f>[1]начальн.кл!H100</f>
        <v>7.7</v>
      </c>
      <c r="I5" s="27">
        <f>[1]начальн.кл!I100</f>
        <v>4.5</v>
      </c>
      <c r="J5" s="27">
        <f>[1]начальн.кл!J100</f>
        <v>49</v>
      </c>
    </row>
    <row r="6" spans="1:11" ht="15.6" x14ac:dyDescent="0.3">
      <c r="A6" s="3"/>
      <c r="B6" s="24" t="s">
        <v>24</v>
      </c>
      <c r="C6" s="14" t="str">
        <f>[1]начальн.кл!C101</f>
        <v>196</v>
      </c>
      <c r="D6" s="41" t="str">
        <f>[1]начальн.кл!D101</f>
        <v>Чай с лимоном и сахаром</v>
      </c>
      <c r="E6" s="14">
        <f>[1]начальн.кл!E101</f>
        <v>207</v>
      </c>
      <c r="F6" s="14">
        <f>[1]начальн.кл!F101</f>
        <v>10</v>
      </c>
      <c r="G6" s="14">
        <f>[1]начальн.кл!G101</f>
        <v>54</v>
      </c>
      <c r="H6" s="14">
        <f>[1]начальн.кл!H101</f>
        <v>0</v>
      </c>
      <c r="I6" s="14">
        <f>[1]начальн.кл!I101</f>
        <v>0</v>
      </c>
      <c r="J6" s="14">
        <f>[1]начальн.кл!J101</f>
        <v>14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[1]начальн.кл!C102</f>
        <v>1.1</v>
      </c>
      <c r="D8" s="39" t="str">
        <f>[1]начальн.кл!D102</f>
        <v xml:space="preserve">Хлеб пшеничный </v>
      </c>
      <c r="E8" s="14">
        <f>[1]начальн.кл!E102</f>
        <v>50</v>
      </c>
      <c r="F8" s="14">
        <f>[1]начальн.кл!F102</f>
        <v>5</v>
      </c>
      <c r="G8" s="14">
        <f>[1]начальн.кл!G102</f>
        <v>75</v>
      </c>
      <c r="H8" s="14">
        <f>[1]начальн.кл!H102</f>
        <v>4</v>
      </c>
      <c r="I8" s="14">
        <f>[1]начальн.кл!I102</f>
        <v>0.05</v>
      </c>
      <c r="J8" s="14">
        <f>[1]начальн.кл!J102</f>
        <v>27.5</v>
      </c>
    </row>
    <row r="9" spans="1:11" ht="15.6" x14ac:dyDescent="0.3">
      <c r="A9" s="2" t="s">
        <v>11</v>
      </c>
      <c r="B9" s="23"/>
      <c r="C9" s="14">
        <f>[1]начальн.кл!C103</f>
        <v>0</v>
      </c>
      <c r="D9" s="39" t="str">
        <f>[1]начальн.кл!D103</f>
        <v>итого</v>
      </c>
      <c r="E9" s="14">
        <f>[1]начальн.кл!E103</f>
        <v>0</v>
      </c>
      <c r="F9" s="14">
        <f>[1]начальн.кл!F103</f>
        <v>95</v>
      </c>
      <c r="G9" s="14">
        <f>[1]начальн.кл!G103</f>
        <v>780</v>
      </c>
      <c r="H9" s="14">
        <f>[1]начальн.кл!H103</f>
        <v>11.7</v>
      </c>
      <c r="I9" s="14">
        <f>[1]начальн.кл!I103</f>
        <v>4.55</v>
      </c>
      <c r="J9" s="14">
        <f>[1]начальн.кл!J103</f>
        <v>90.5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[2]Лист2!C171</f>
        <v>66</v>
      </c>
      <c r="D13" s="31" t="str">
        <f>[2]Лист2!D171</f>
        <v xml:space="preserve">Суп-лапша домашняя </v>
      </c>
      <c r="E13" s="32">
        <f>[2]Лист2!E171</f>
        <v>250</v>
      </c>
      <c r="F13" s="32">
        <f>[2]Лист2!F171</f>
        <v>25</v>
      </c>
      <c r="G13" s="32">
        <f>[2]Лист2!G171</f>
        <v>105</v>
      </c>
      <c r="H13" s="32">
        <f>[2]Лист2!H171</f>
        <v>8.1999999999999993</v>
      </c>
      <c r="I13" s="32">
        <f>[2]Лист2!I171</f>
        <v>9</v>
      </c>
      <c r="J13" s="32">
        <f>[2]Лист2!J171</f>
        <v>15</v>
      </c>
      <c r="K13" s="18"/>
    </row>
    <row r="14" spans="1:11" ht="15.6" x14ac:dyDescent="0.3">
      <c r="A14" s="3"/>
      <c r="B14" s="19" t="s">
        <v>13</v>
      </c>
      <c r="C14" s="25" t="str">
        <f>[2]Лист2!C172</f>
        <v>662</v>
      </c>
      <c r="D14" s="33" t="str">
        <f>[2]Лист2!D172</f>
        <v xml:space="preserve">Каша гречневая с мясом </v>
      </c>
      <c r="E14" s="28">
        <f>[2]Лист2!E172</f>
        <v>200</v>
      </c>
      <c r="F14" s="28">
        <f>[2]Лист2!F172</f>
        <v>40</v>
      </c>
      <c r="G14" s="28">
        <f>[2]Лист2!G172</f>
        <v>382</v>
      </c>
      <c r="H14" s="28">
        <f>[2]Лист2!H172</f>
        <v>19</v>
      </c>
      <c r="I14" s="28">
        <f>[2]Лист2!I172</f>
        <v>24</v>
      </c>
      <c r="J14" s="28">
        <f>[2]Лист2!J172</f>
        <v>40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[2]Лист2!C173</f>
        <v>184</v>
      </c>
      <c r="D16" s="36" t="str">
        <f>[2]Лист2!D173</f>
        <v>Чай с сахаром</v>
      </c>
      <c r="E16" s="28">
        <f>[2]Лист2!E173</f>
        <v>200</v>
      </c>
      <c r="F16" s="28">
        <f>[2]Лист2!F173</f>
        <v>10</v>
      </c>
      <c r="G16" s="28">
        <f>[2]Лист2!G173</f>
        <v>52</v>
      </c>
      <c r="H16" s="28">
        <f>[2]Лист2!H173</f>
        <v>0</v>
      </c>
      <c r="I16" s="28">
        <f>[2]Лист2!I173</f>
        <v>0</v>
      </c>
      <c r="J16" s="28">
        <f>[2]Лист2!J173</f>
        <v>14</v>
      </c>
      <c r="K16" s="18"/>
    </row>
    <row r="17" spans="1:11" ht="15.6" x14ac:dyDescent="0.3">
      <c r="A17" s="3"/>
      <c r="B17" s="19" t="s">
        <v>19</v>
      </c>
      <c r="C17" s="27" t="str">
        <f>[2]Лист2!C174</f>
        <v>1.1</v>
      </c>
      <c r="D17" s="37" t="str">
        <f>[2]Лист2!D174</f>
        <v xml:space="preserve">Хлеб пшеничный </v>
      </c>
      <c r="E17" s="28">
        <f>[2]Лист2!E174</f>
        <v>50</v>
      </c>
      <c r="F17" s="28">
        <f>[2]Лист2!F174</f>
        <v>5</v>
      </c>
      <c r="G17" s="28">
        <f>[2]Лист2!G174</f>
        <v>70.5</v>
      </c>
      <c r="H17" s="28">
        <f>[2]Лист2!H174</f>
        <v>2.2000000000000002</v>
      </c>
      <c r="I17" s="28">
        <f>[2]Лист2!I174</f>
        <v>0.24</v>
      </c>
      <c r="J17" s="28">
        <f>[2]Лист2!J174</f>
        <v>15</v>
      </c>
      <c r="K17" s="18"/>
    </row>
    <row r="18" spans="1:11" ht="15.6" x14ac:dyDescent="0.3">
      <c r="A18" s="3"/>
      <c r="B18" s="19" t="s">
        <v>25</v>
      </c>
      <c r="C18" s="38" t="str">
        <f>[2]Лист2!C175</f>
        <v>1.2</v>
      </c>
      <c r="D18" s="43" t="str">
        <f>[2]Лист2!D175</f>
        <v>Хлеб ржаной</v>
      </c>
      <c r="E18" s="44">
        <f>[2]Лист2!E175</f>
        <v>50</v>
      </c>
      <c r="F18" s="44">
        <f>[2]Лист2!F175</f>
        <v>5</v>
      </c>
      <c r="G18" s="44">
        <f>[2]Лист2!G175</f>
        <v>63</v>
      </c>
      <c r="H18" s="44">
        <f>[2]Лист2!H175</f>
        <v>1.5</v>
      </c>
      <c r="I18" s="44">
        <f>[2]Лист2!I175</f>
        <v>0.3</v>
      </c>
      <c r="J18" s="44">
        <f>[2]Лист2!J175</f>
        <v>14</v>
      </c>
      <c r="K18" s="18"/>
    </row>
    <row r="19" spans="1:11" ht="15.6" x14ac:dyDescent="0.3">
      <c r="A19" s="3"/>
      <c r="B19" s="12"/>
      <c r="C19" s="25">
        <f>[2]Лист2!C176</f>
        <v>0</v>
      </c>
      <c r="D19" s="45" t="str">
        <f>[2]Лист2!D176</f>
        <v>Итого:</v>
      </c>
      <c r="E19" s="16">
        <f>[2]Лист2!E176</f>
        <v>0</v>
      </c>
      <c r="F19" s="16">
        <f>[2]Лист2!F176</f>
        <v>80</v>
      </c>
      <c r="G19" s="16">
        <f>[2]Лист2!G176</f>
        <v>672.5</v>
      </c>
      <c r="H19" s="16">
        <f>[2]Лист2!H176</f>
        <v>30.9</v>
      </c>
      <c r="I19" s="16">
        <f>[2]Лист2!I176</f>
        <v>33.54</v>
      </c>
      <c r="J19" s="16">
        <f>[2]Лист2!J176</f>
        <v>98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2025-10-20T04:26:09Z</dcterms:modified>
</cp:coreProperties>
</file>