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2" i="1" l="1"/>
  <c r="D12" i="1"/>
  <c r="E12" i="1"/>
  <c r="F12" i="1"/>
  <c r="G12" i="1"/>
  <c r="H12" i="1"/>
  <c r="I12" i="1"/>
  <c r="J12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15" i="1"/>
  <c r="D15" i="1"/>
  <c r="E15" i="1"/>
  <c r="F15" i="1"/>
  <c r="G15" i="1"/>
  <c r="H15" i="1"/>
  <c r="I15" i="1"/>
  <c r="J15" i="1"/>
  <c r="C16" i="1"/>
  <c r="D16" i="1"/>
  <c r="E16" i="1"/>
  <c r="F16" i="1"/>
  <c r="G16" i="1"/>
  <c r="H16" i="1"/>
  <c r="I16" i="1"/>
  <c r="J16" i="1"/>
  <c r="C17" i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<sst xmlns="http://schemas.openxmlformats.org/spreadsheetml/2006/main" count="36" uniqueCount="35">
  <si>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</si>
  <si>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</si>
  <si>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</si>
  <si>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</si>
  <si>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</si>
  <si>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</si>
  <si>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</si>
  <si>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</si>
  <si>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</si>
  <si>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</si>
  <si>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</si>
  <si>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</si>
  <si>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</si>
  <si>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</si>
  <si>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</si>
  <si>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</si>
  <si>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</si>
  <si>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</si>
  <si>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</si>
  <si>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</si>
  <si>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</si>
  <si>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</si>
  <si>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</si>
  <si>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</si>
  <si>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</si>
  <si>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</si>
  <si>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</si>
  <si>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</si>
  <si>
    <t>1821</t>
  </si>
  <si>
    <t>Каша пшенная молочная с слив маслом</t>
  </si>
  <si>
    <t>120/10</t>
  </si>
  <si>
    <t>287</t>
  </si>
  <si>
    <t>Кофейный напиток на молоке</t>
  </si>
  <si>
    <t>20</t>
  </si>
  <si>
    <t>Печенье сахарное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</si>
</sst>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%20&#8212;%20&#1082;&#1086;&#1087;&#1080;&#110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81">
          <cell r="C81" t="str">
            <v>1.1</v>
          </cell>
          <cell r="D81" t="str">
            <v>Хлеб</v>
          </cell>
          <cell r="E81">
            <v>50</v>
          </cell>
          <cell r="F81">
            <v>5</v>
          </cell>
          <cell r="G81">
            <v>130</v>
          </cell>
          <cell r="H81">
            <v>4</v>
          </cell>
          <cell r="I81">
            <v>0.05</v>
          </cell>
          <cell r="J81">
            <v>27.5</v>
          </cell>
        </row>
        <row r="82">
          <cell r="D82" t="str">
            <v>итого</v>
          </cell>
          <cell r="F82">
            <v>87</v>
          </cell>
          <cell r="G82">
            <v>653</v>
          </cell>
          <cell r="H82">
            <v>18.099999999999998</v>
          </cell>
          <cell r="I82">
            <v>21.9</v>
          </cell>
          <cell r="J82">
            <v>26.900000000000002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29">
          <cell r="C129" t="str">
            <v>40</v>
          </cell>
          <cell r="D129" t="str">
            <v>Салат "Степной"</v>
          </cell>
          <cell r="E129">
            <v>90</v>
          </cell>
          <cell r="F129">
            <v>15</v>
          </cell>
          <cell r="G129">
            <v>53.52</v>
          </cell>
          <cell r="H129">
            <v>3.12</v>
          </cell>
          <cell r="I129">
            <v>3.12</v>
          </cell>
          <cell r="J129">
            <v>5.26</v>
          </cell>
        </row>
        <row r="130">
          <cell r="C130" t="str">
            <v>66</v>
          </cell>
          <cell r="D130" t="str">
            <v xml:space="preserve">Суп-лапша домашняя </v>
          </cell>
          <cell r="E130">
            <v>200</v>
          </cell>
          <cell r="F130">
            <v>25</v>
          </cell>
          <cell r="G130">
            <v>98.42</v>
          </cell>
          <cell r="H130">
            <v>2.34</v>
          </cell>
          <cell r="I130">
            <v>4.67</v>
          </cell>
          <cell r="J130">
            <v>11.72</v>
          </cell>
        </row>
        <row r="131">
          <cell r="C131" t="str">
            <v>527</v>
          </cell>
          <cell r="D131" t="str">
            <v>"Ежики" мясные</v>
          </cell>
          <cell r="E131">
            <v>80</v>
          </cell>
          <cell r="F131">
            <v>35</v>
          </cell>
          <cell r="G131">
            <v>201</v>
          </cell>
          <cell r="H131">
            <v>11.36</v>
          </cell>
          <cell r="I131">
            <v>12.41</v>
          </cell>
          <cell r="J131">
            <v>10.76</v>
          </cell>
        </row>
        <row r="132">
          <cell r="C132" t="str">
            <v>126</v>
          </cell>
          <cell r="D132" t="str">
            <v>Каша ячневая мол. вязкая с слив. маслом</v>
          </cell>
          <cell r="E132">
            <v>200</v>
          </cell>
          <cell r="F132">
            <v>15</v>
          </cell>
          <cell r="G132">
            <v>184</v>
          </cell>
          <cell r="H132">
            <v>3.4</v>
          </cell>
          <cell r="I132">
            <v>4.4000000000000004</v>
          </cell>
          <cell r="J132">
            <v>32</v>
          </cell>
        </row>
        <row r="133">
          <cell r="C133" t="str">
            <v>65</v>
          </cell>
          <cell r="D133" t="str">
            <v>Напиток из плодов шиповника</v>
          </cell>
          <cell r="E133">
            <v>200</v>
          </cell>
          <cell r="F133">
            <v>10</v>
          </cell>
          <cell r="G133">
            <v>119</v>
          </cell>
          <cell r="H133">
            <v>0.7</v>
          </cell>
          <cell r="I133">
            <v>0.03</v>
          </cell>
          <cell r="J133">
            <v>29</v>
          </cell>
        </row>
        <row r="134">
          <cell r="C134" t="str">
            <v>1.1</v>
          </cell>
          <cell r="D134" t="str">
            <v xml:space="preserve">Хлеб пшеничный </v>
          </cell>
          <cell r="E134">
            <v>50</v>
          </cell>
          <cell r="F134">
            <v>5</v>
          </cell>
          <cell r="G134">
            <v>70.5</v>
          </cell>
          <cell r="H134">
            <v>2.2000000000000002</v>
          </cell>
          <cell r="I134">
            <v>0.24</v>
          </cell>
          <cell r="J134">
            <v>15</v>
          </cell>
        </row>
        <row r="135">
          <cell r="C135" t="str">
            <v>1.2</v>
          </cell>
          <cell r="D135" t="str">
            <v>Хлеб ржаной</v>
          </cell>
          <cell r="E135">
            <v>50</v>
          </cell>
          <cell r="F135">
            <v>5</v>
          </cell>
          <cell r="G135">
            <v>63</v>
          </cell>
          <cell r="H135">
            <v>1.5</v>
          </cell>
          <cell r="I135">
            <v>0.3</v>
          </cell>
          <cell r="J135">
            <v>14</v>
          </cell>
        </row>
        <row r="136">
          <cell r="D136" t="str">
            <v>Итого:</v>
          </cell>
          <cell r="F136">
            <v>110</v>
          </cell>
          <cell r="G136">
            <v>789.44</v>
          </cell>
          <cell r="H136">
            <v>24.619999999999997</v>
          </cell>
          <cell r="I136">
            <v>25.17</v>
          </cell>
          <cell r="J136">
            <v>117.74000000000001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C12" sqref="C12:J1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45944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">
        <v>28</v>
      </c>
      <c r="D4" s="39" t="s">
        <v>29</v>
      </c>
      <c r="E4" s="14" t="s">
        <v>30</v>
      </c>
      <c r="F4" s="14">
        <v>57</v>
      </c>
      <c r="G4" s="14">
        <v>214</v>
      </c>
      <c r="H4" s="14">
        <v>14.7</v>
      </c>
      <c r="I4" s="14">
        <v>6.8</v>
      </c>
      <c r="J4" s="14">
        <v>23.6</v>
      </c>
    </row>
    <row r="5" spans="1:11" ht="15.6" x14ac:dyDescent="0.3">
      <c r="A5" s="3"/>
      <c r="B5" s="19" t="s">
        <v>23</v>
      </c>
      <c r="C5" s="27"/>
      <c r="D5" s="40"/>
      <c r="E5" s="27"/>
      <c r="F5" s="27"/>
      <c r="G5" s="27"/>
      <c r="H5" s="27"/>
      <c r="I5" s="27"/>
      <c r="J5" s="27"/>
    </row>
    <row r="6" spans="1:11" ht="15.6" x14ac:dyDescent="0.3">
      <c r="A6" s="3"/>
      <c r="B6" s="24" t="s">
        <v>24</v>
      </c>
      <c r="C6" s="14" t="s">
        <v>31</v>
      </c>
      <c r="D6" s="41" t="s">
        <v>32</v>
      </c>
      <c r="E6" s="14">
        <v>200</v>
      </c>
      <c r="F6" s="14">
        <v>10</v>
      </c>
      <c r="G6" s="14">
        <v>101</v>
      </c>
      <c r="H6" s="14">
        <v>3.4</v>
      </c>
      <c r="I6" s="14">
        <v>15.1</v>
      </c>
      <c r="J6" s="14">
        <v>3.3</v>
      </c>
    </row>
    <row r="7" spans="1:11" ht="15.6" x14ac:dyDescent="0.3">
      <c r="A7" s="3"/>
      <c r="B7" s="26" t="s">
        <v>22</v>
      </c>
      <c r="C7" s="29" t="s">
        <v>33</v>
      </c>
      <c r="D7" s="42" t="s">
        <v>34</v>
      </c>
      <c r="E7" s="27">
        <v>50</v>
      </c>
      <c r="F7" s="27">
        <v>15</v>
      </c>
      <c r="G7" s="27">
        <v>208</v>
      </c>
      <c r="H7" s="27">
        <v>5</v>
      </c>
      <c r="I7" s="27">
        <v>2.5</v>
      </c>
      <c r="J7" s="27">
        <v>45</v>
      </c>
    </row>
    <row r="8" spans="1:11" ht="16.2" thickBot="1" x14ac:dyDescent="0.35">
      <c r="A8" s="4"/>
      <c r="B8" s="5" t="s">
        <v>27</v>
      </c>
      <c r="C8" s="14" t="str">
        <f>[1]начальн.кл!C81</f>
        <v>1.1</v>
      </c>
      <c r="D8" s="39" t="str">
        <f>[1]начальн.кл!D81</f>
        <v>Хлеб</v>
      </c>
      <c r="E8" s="14">
        <f>[1]начальн.кл!E81</f>
        <v>50</v>
      </c>
      <c r="F8" s="14">
        <f>[1]начальн.кл!F81</f>
        <v>5</v>
      </c>
      <c r="G8" s="14">
        <f>[1]начальн.кл!G81</f>
        <v>130</v>
      </c>
      <c r="H8" s="14">
        <f>[1]начальн.кл!H81</f>
        <v>4</v>
      </c>
      <c r="I8" s="14">
        <f>[1]начальн.кл!I81</f>
        <v>0.05</v>
      </c>
      <c r="J8" s="14">
        <f>[1]начальн.кл!J81</f>
        <v>27.5</v>
      </c>
    </row>
    <row r="9" spans="1:11" ht="15.6" x14ac:dyDescent="0.3">
      <c r="A9" s="2" t="s">
        <v>11</v>
      </c>
      <c r="B9" s="23"/>
      <c r="C9" s="14">
        <f>[1]начальн.кл!C82</f>
        <v>0</v>
      </c>
      <c r="D9" s="39" t="str">
        <f>[1]начальн.кл!D82</f>
        <v>итого</v>
      </c>
      <c r="E9" s="14">
        <f>[1]начальн.кл!E82</f>
        <v>0</v>
      </c>
      <c r="F9" s="14">
        <f>[1]начальн.кл!F82</f>
        <v>87</v>
      </c>
      <c r="G9" s="14">
        <f>[1]начальн.кл!G82</f>
        <v>653</v>
      </c>
      <c r="H9" s="14">
        <f>[1]начальн.кл!H82</f>
        <v>18.099999999999998</v>
      </c>
      <c r="I9" s="14">
        <f>[1]начальн.кл!I82</f>
        <v>21.9</v>
      </c>
      <c r="J9" s="14">
        <f>[1]начальн.кл!J82</f>
        <v>26.900000000000002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 t="str">
        <f>[2]Лист2!C129</f>
        <v>40</v>
      </c>
      <c r="D12" s="15" t="str">
        <f>[2]Лист2!D129</f>
        <v>Салат "Степной"</v>
      </c>
      <c r="E12" s="16">
        <f>[2]Лист2!E129</f>
        <v>90</v>
      </c>
      <c r="F12" s="16">
        <f>[2]Лист2!F129</f>
        <v>15</v>
      </c>
      <c r="G12" s="16">
        <f>[2]Лист2!G129</f>
        <v>53.52</v>
      </c>
      <c r="H12" s="16">
        <f>[2]Лист2!H129</f>
        <v>3.12</v>
      </c>
      <c r="I12" s="16">
        <f>[2]Лист2!I129</f>
        <v>3.12</v>
      </c>
      <c r="J12" s="16">
        <f>[2]Лист2!J129</f>
        <v>5.26</v>
      </c>
    </row>
    <row r="13" spans="1:11" ht="15.6" x14ac:dyDescent="0.3">
      <c r="A13" s="3" t="s">
        <v>17</v>
      </c>
      <c r="B13" s="19" t="s">
        <v>12</v>
      </c>
      <c r="C13" s="30" t="str">
        <f>[2]Лист2!C130</f>
        <v>66</v>
      </c>
      <c r="D13" s="31" t="str">
        <f>[2]Лист2!D130</f>
        <v xml:space="preserve">Суп-лапша домашняя </v>
      </c>
      <c r="E13" s="32">
        <f>[2]Лист2!E130</f>
        <v>200</v>
      </c>
      <c r="F13" s="32">
        <f>[2]Лист2!F130</f>
        <v>25</v>
      </c>
      <c r="G13" s="32">
        <f>[2]Лист2!G130</f>
        <v>98.42</v>
      </c>
      <c r="H13" s="32">
        <f>[2]Лист2!H130</f>
        <v>2.34</v>
      </c>
      <c r="I13" s="32">
        <f>[2]Лист2!I130</f>
        <v>4.67</v>
      </c>
      <c r="J13" s="32">
        <f>[2]Лист2!J130</f>
        <v>11.72</v>
      </c>
      <c r="K13" s="18"/>
    </row>
    <row r="14" spans="1:11" ht="15.6" x14ac:dyDescent="0.3">
      <c r="A14" s="3"/>
      <c r="B14" s="19" t="s">
        <v>13</v>
      </c>
      <c r="C14" s="25" t="str">
        <f>[2]Лист2!C131</f>
        <v>527</v>
      </c>
      <c r="D14" s="33" t="str">
        <f>[2]Лист2!D131</f>
        <v>"Ежики" мясные</v>
      </c>
      <c r="E14" s="28">
        <f>[2]Лист2!E131</f>
        <v>80</v>
      </c>
      <c r="F14" s="28">
        <f>[2]Лист2!F131</f>
        <v>35</v>
      </c>
      <c r="G14" s="28">
        <f>[2]Лист2!G131</f>
        <v>201</v>
      </c>
      <c r="H14" s="28">
        <f>[2]Лист2!H131</f>
        <v>11.36</v>
      </c>
      <c r="I14" s="28">
        <f>[2]Лист2!I131</f>
        <v>12.41</v>
      </c>
      <c r="J14" s="28">
        <f>[2]Лист2!J131</f>
        <v>10.76</v>
      </c>
      <c r="K14" s="18"/>
    </row>
    <row r="15" spans="1:11" ht="15.6" x14ac:dyDescent="0.3">
      <c r="A15" s="3"/>
      <c r="B15" s="19" t="s">
        <v>23</v>
      </c>
      <c r="C15" s="34" t="str">
        <f>[2]Лист2!C132</f>
        <v>126</v>
      </c>
      <c r="D15" s="15" t="str">
        <f>[2]Лист2!D132</f>
        <v>Каша ячневая мол. вязкая с слив. маслом</v>
      </c>
      <c r="E15" s="16">
        <f>[2]Лист2!E132</f>
        <v>200</v>
      </c>
      <c r="F15" s="28">
        <f>[2]Лист2!F132</f>
        <v>15</v>
      </c>
      <c r="G15" s="28">
        <f>[2]Лист2!G132</f>
        <v>184</v>
      </c>
      <c r="H15" s="28">
        <f>[2]Лист2!H132</f>
        <v>3.4</v>
      </c>
      <c r="I15" s="28">
        <f>[2]Лист2!I132</f>
        <v>4.4000000000000004</v>
      </c>
      <c r="J15" s="35">
        <f>[2]Лист2!J132</f>
        <v>32</v>
      </c>
      <c r="K15" s="18"/>
    </row>
    <row r="16" spans="1:11" ht="15.6" x14ac:dyDescent="0.3">
      <c r="A16" s="3"/>
      <c r="B16" s="19" t="s">
        <v>21</v>
      </c>
      <c r="C16" s="34" t="str">
        <f>[2]Лист2!C133</f>
        <v>65</v>
      </c>
      <c r="D16" s="36" t="str">
        <f>[2]Лист2!D133</f>
        <v>Напиток из плодов шиповника</v>
      </c>
      <c r="E16" s="28">
        <f>[2]Лист2!E133</f>
        <v>200</v>
      </c>
      <c r="F16" s="28">
        <f>[2]Лист2!F133</f>
        <v>10</v>
      </c>
      <c r="G16" s="28">
        <f>[2]Лист2!G133</f>
        <v>119</v>
      </c>
      <c r="H16" s="28">
        <f>[2]Лист2!H133</f>
        <v>0.7</v>
      </c>
      <c r="I16" s="28">
        <f>[2]Лист2!I133</f>
        <v>0.03</v>
      </c>
      <c r="J16" s="28">
        <f>[2]Лист2!J133</f>
        <v>29</v>
      </c>
      <c r="K16" s="18"/>
    </row>
    <row r="17" spans="1:11" ht="15.6" x14ac:dyDescent="0.3">
      <c r="A17" s="3"/>
      <c r="B17" s="19" t="s">
        <v>19</v>
      </c>
      <c r="C17" s="27" t="str">
        <f>[2]Лист2!C134</f>
        <v>1.1</v>
      </c>
      <c r="D17" s="37" t="str">
        <f>[2]Лист2!D134</f>
        <v xml:space="preserve">Хлеб пшеничный </v>
      </c>
      <c r="E17" s="28">
        <f>[2]Лист2!E134</f>
        <v>50</v>
      </c>
      <c r="F17" s="28">
        <f>[2]Лист2!F134</f>
        <v>5</v>
      </c>
      <c r="G17" s="28">
        <f>[2]Лист2!G134</f>
        <v>70.5</v>
      </c>
      <c r="H17" s="28">
        <f>[2]Лист2!H134</f>
        <v>2.2000000000000002</v>
      </c>
      <c r="I17" s="28">
        <f>[2]Лист2!I134</f>
        <v>0.24</v>
      </c>
      <c r="J17" s="28">
        <f>[2]Лист2!J134</f>
        <v>15</v>
      </c>
      <c r="K17" s="18"/>
    </row>
    <row r="18" spans="1:11" ht="15.6" x14ac:dyDescent="0.3">
      <c r="A18" s="3"/>
      <c r="B18" s="19" t="s">
        <v>25</v>
      </c>
      <c r="C18" s="38" t="str">
        <f>[2]Лист2!C135</f>
        <v>1.2</v>
      </c>
      <c r="D18" s="43" t="str">
        <f>[2]Лист2!D135</f>
        <v>Хлеб ржаной</v>
      </c>
      <c r="E18" s="44">
        <f>[2]Лист2!E135</f>
        <v>50</v>
      </c>
      <c r="F18" s="44">
        <f>[2]Лист2!F135</f>
        <v>5</v>
      </c>
      <c r="G18" s="44">
        <f>[2]Лист2!G135</f>
        <v>63</v>
      </c>
      <c r="H18" s="44">
        <f>[2]Лист2!H135</f>
        <v>1.5</v>
      </c>
      <c r="I18" s="44">
        <f>[2]Лист2!I135</f>
        <v>0.3</v>
      </c>
      <c r="J18" s="44">
        <f>[2]Лист2!J135</f>
        <v>14</v>
      </c>
      <c r="K18" s="18"/>
    </row>
    <row r="19" spans="1:11" ht="15.6" x14ac:dyDescent="0.3">
      <c r="A19" s="3"/>
      <c r="B19" s="12"/>
      <c r="C19" s="25">
        <f>[2]Лист2!C136</f>
        <v>0</v>
      </c>
      <c r="D19" s="45" t="str">
        <f>[2]Лист2!D136</f>
        <v>Итого:</v>
      </c>
      <c r="E19" s="16">
        <f>[2]Лист2!E136</f>
        <v>0</v>
      </c>
      <c r="F19" s="16">
        <f>[2]Лист2!F136</f>
        <v>110</v>
      </c>
      <c r="G19" s="16">
        <f>[2]Лист2!G136</f>
        <v>789.44</v>
      </c>
      <c r="H19" s="16">
        <f>[2]Лист2!H136</f>
        <v>24.619999999999997</v>
      </c>
      <c r="I19" s="16">
        <f>[2]Лист2!I136</f>
        <v>25.17</v>
      </c>
      <c r="J19" s="16">
        <f>[2]Лист2!J136</f>
        <v>117.74000000000001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2025-10-14T03:59:34Z</dcterms:modified>
</cp:coreProperties>
</file>