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октябрь каждый день\"/>
    </mc:Choice>
  </mc:AlternateContent>
  <bookViews>
    <workbookView xWindow="0" yWindow="0" windowWidth="17256" windowHeight="5928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6" i="1"/>
  <c r="D6" i="1"/>
  <c r="E6" i="1"/>
  <c r="F6" i="1"/>
  <c r="G6" i="1"/>
  <c r="H6" i="1"/>
  <c r="I6" i="1"/>
  <c r="J6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<sst xmlns="http://schemas.openxmlformats.org/spreadsheetml/2006/main" count="29" uniqueCount="28">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</sst>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&#1054;&#1042;&#1047;%20168,04%20(5-11&#1082;&#1083;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2025%201-4&#1082;&#1083;%2071,09%20%20(&#1088;&#1086;&#1076;%20&#1074;&#1079;&#1085;&#1086;&#1089;,%20&#1052;&#1052;&#1057;)%20&#1044;&#1083;&#1103;%20&#1096;&#1082;&#1086;&#1083;%20&#1075;&#1086;&#1088;&#1086;&#1076;&#1072;%20&#8212;%20&#1082;&#1086;&#1087;&#1080;&#110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16">
          <cell r="C116" t="str">
            <v>13</v>
          </cell>
          <cell r="D116" t="str">
            <v xml:space="preserve">Рассольник  домашний </v>
          </cell>
          <cell r="E116">
            <v>250</v>
          </cell>
          <cell r="F116">
            <v>25</v>
          </cell>
          <cell r="G116">
            <v>99</v>
          </cell>
          <cell r="H116">
            <v>1.8</v>
          </cell>
          <cell r="I116">
            <v>5</v>
          </cell>
          <cell r="J116">
            <v>11.5</v>
          </cell>
        </row>
        <row r="117">
          <cell r="C117" t="str">
            <v>97</v>
          </cell>
          <cell r="D117" t="str">
            <v>Жаркое по -домашнему</v>
          </cell>
          <cell r="E117">
            <v>200</v>
          </cell>
          <cell r="F117">
            <v>40</v>
          </cell>
          <cell r="G117">
            <v>352</v>
          </cell>
          <cell r="H117">
            <v>20.2</v>
          </cell>
          <cell r="I117">
            <v>21.24</v>
          </cell>
          <cell r="J117">
            <v>19.940000000000001</v>
          </cell>
        </row>
        <row r="118">
          <cell r="C118" t="str">
            <v>184</v>
          </cell>
          <cell r="D118" t="str">
            <v>Чай с сахаром</v>
          </cell>
          <cell r="E118">
            <v>200</v>
          </cell>
          <cell r="F118">
            <v>10</v>
          </cell>
          <cell r="G118">
            <v>52</v>
          </cell>
          <cell r="H118">
            <v>0</v>
          </cell>
          <cell r="I118">
            <v>0</v>
          </cell>
          <cell r="J118">
            <v>14</v>
          </cell>
        </row>
        <row r="119">
          <cell r="C119" t="str">
            <v>1.1</v>
          </cell>
          <cell r="D119" t="str">
            <v>Хлеб пшеничный</v>
          </cell>
          <cell r="E119">
            <v>50</v>
          </cell>
          <cell r="F119">
            <v>5</v>
          </cell>
          <cell r="G119">
            <v>70.5</v>
          </cell>
          <cell r="H119">
            <v>2.2000000000000002</v>
          </cell>
          <cell r="I119">
            <v>0.24</v>
          </cell>
          <cell r="J119">
            <v>15</v>
          </cell>
        </row>
        <row r="120">
          <cell r="C120" t="str">
            <v>1.2</v>
          </cell>
          <cell r="D120" t="str">
            <v>Хлеб ржаной</v>
          </cell>
          <cell r="E120">
            <v>50</v>
          </cell>
          <cell r="F120">
            <v>5</v>
          </cell>
          <cell r="G120">
            <v>63</v>
          </cell>
          <cell r="H120">
            <v>1.5</v>
          </cell>
          <cell r="I120">
            <v>0.3</v>
          </cell>
          <cell r="J120">
            <v>14</v>
          </cell>
        </row>
        <row r="121">
          <cell r="D121" t="str">
            <v>Итого:</v>
          </cell>
          <cell r="F121">
            <v>85</v>
          </cell>
          <cell r="G121">
            <v>636.5</v>
          </cell>
          <cell r="H121">
            <v>25.7</v>
          </cell>
          <cell r="I121">
            <v>26.78</v>
          </cell>
          <cell r="J121">
            <v>74.44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70">
          <cell r="C70" t="str">
            <v>80</v>
          </cell>
          <cell r="D70" t="str">
            <v xml:space="preserve">Котлеты рыбные </v>
          </cell>
          <cell r="E70">
            <v>60</v>
          </cell>
          <cell r="F70">
            <v>40</v>
          </cell>
          <cell r="G70">
            <v>134</v>
          </cell>
          <cell r="H70" t="str">
            <v>9,72</v>
          </cell>
          <cell r="I70">
            <v>6.84</v>
          </cell>
          <cell r="J70">
            <v>8.3000000000000007</v>
          </cell>
        </row>
        <row r="71">
          <cell r="C71" t="str">
            <v>123</v>
          </cell>
          <cell r="D71" t="str">
            <v>Каша гречневая рассыпчатая с слив. маслом</v>
          </cell>
          <cell r="E71">
            <v>210</v>
          </cell>
          <cell r="F71">
            <v>20</v>
          </cell>
          <cell r="G71">
            <v>296</v>
          </cell>
          <cell r="H71">
            <v>11.2</v>
          </cell>
          <cell r="I71">
            <v>7</v>
          </cell>
          <cell r="J71">
            <v>46</v>
          </cell>
        </row>
        <row r="72">
          <cell r="C72" t="str">
            <v>196</v>
          </cell>
          <cell r="D72" t="str">
            <v>Чай с лимоном и сахаром</v>
          </cell>
          <cell r="E72">
            <v>207</v>
          </cell>
          <cell r="F72">
            <v>15</v>
          </cell>
          <cell r="G72">
            <v>54</v>
          </cell>
          <cell r="H72">
            <v>0</v>
          </cell>
          <cell r="I72">
            <v>0</v>
          </cell>
          <cell r="J72">
            <v>14</v>
          </cell>
        </row>
        <row r="73">
          <cell r="C73" t="str">
            <v>1.1</v>
          </cell>
          <cell r="D73" t="str">
            <v xml:space="preserve">Хлеб пшеничный </v>
          </cell>
          <cell r="E73">
            <v>50</v>
          </cell>
          <cell r="F73">
            <v>5</v>
          </cell>
          <cell r="G73">
            <v>130</v>
          </cell>
          <cell r="H73">
            <v>4</v>
          </cell>
          <cell r="I73">
            <v>0.05</v>
          </cell>
          <cell r="J73">
            <v>27.5</v>
          </cell>
        </row>
        <row r="74">
          <cell r="D74" t="str">
            <v>итого</v>
          </cell>
          <cell r="F74">
            <v>80</v>
          </cell>
          <cell r="G74">
            <v>614</v>
          </cell>
          <cell r="H74">
            <v>15.2</v>
          </cell>
          <cell r="I74">
            <v>7.05</v>
          </cell>
          <cell r="J74">
            <v>87.5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7" sqref="D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45940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tr">
        <f>[2]начальн.кл!C70</f>
        <v>80</v>
      </c>
      <c r="D4" s="39" t="str">
        <f>[2]начальн.кл!D70</f>
        <v xml:space="preserve">Котлеты рыбные </v>
      </c>
      <c r="E4" s="14">
        <f>[2]начальн.кл!E70</f>
        <v>60</v>
      </c>
      <c r="F4" s="14">
        <f>[2]начальн.кл!F70</f>
        <v>40</v>
      </c>
      <c r="G4" s="14">
        <f>[2]начальн.кл!G70</f>
        <v>134</v>
      </c>
      <c r="H4" s="14" t="str">
        <f>[2]начальн.кл!H70</f>
        <v>9,72</v>
      </c>
      <c r="I4" s="14">
        <f>[2]начальн.кл!I70</f>
        <v>6.84</v>
      </c>
      <c r="J4" s="14">
        <f>[2]начальн.кл!J70</f>
        <v>8.3000000000000007</v>
      </c>
    </row>
    <row r="5" spans="1:11" ht="15.6" x14ac:dyDescent="0.3">
      <c r="A5" s="3"/>
      <c r="B5" s="19" t="s">
        <v>23</v>
      </c>
      <c r="C5" s="27" t="str">
        <f>[2]начальн.кл!C71</f>
        <v>123</v>
      </c>
      <c r="D5" s="40" t="str">
        <f>[2]начальн.кл!D71</f>
        <v>Каша гречневая рассыпчатая с слив. маслом</v>
      </c>
      <c r="E5" s="27">
        <f>[2]начальн.кл!E71</f>
        <v>210</v>
      </c>
      <c r="F5" s="27">
        <f>[2]начальн.кл!F71</f>
        <v>20</v>
      </c>
      <c r="G5" s="27">
        <f>[2]начальн.кл!G71</f>
        <v>296</v>
      </c>
      <c r="H5" s="27">
        <f>[2]начальн.кл!H71</f>
        <v>11.2</v>
      </c>
      <c r="I5" s="27">
        <f>[2]начальн.кл!I71</f>
        <v>7</v>
      </c>
      <c r="J5" s="27">
        <f>[2]начальн.кл!J71</f>
        <v>46</v>
      </c>
    </row>
    <row r="6" spans="1:11" ht="15.6" x14ac:dyDescent="0.3">
      <c r="A6" s="3"/>
      <c r="B6" s="24" t="s">
        <v>24</v>
      </c>
      <c r="C6" s="14" t="str">
        <f>[2]начальн.кл!C72</f>
        <v>196</v>
      </c>
      <c r="D6" s="41" t="str">
        <f>[2]начальн.кл!D72</f>
        <v>Чай с лимоном и сахаром</v>
      </c>
      <c r="E6" s="14">
        <f>[2]начальн.кл!E72</f>
        <v>207</v>
      </c>
      <c r="F6" s="14">
        <f>[2]начальн.кл!F72</f>
        <v>15</v>
      </c>
      <c r="G6" s="14">
        <f>[2]начальн.кл!G72</f>
        <v>54</v>
      </c>
      <c r="H6" s="14">
        <f>[2]начальн.кл!H72</f>
        <v>0</v>
      </c>
      <c r="I6" s="14">
        <f>[2]начальн.кл!I72</f>
        <v>0</v>
      </c>
      <c r="J6" s="14">
        <f>[2]начальн.кл!J72</f>
        <v>14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[2]начальн.кл!C73</f>
        <v>1.1</v>
      </c>
      <c r="D8" s="39" t="str">
        <f>[2]начальн.кл!D73</f>
        <v xml:space="preserve">Хлеб пшеничный </v>
      </c>
      <c r="E8" s="14">
        <f>[2]начальн.кл!E73</f>
        <v>50</v>
      </c>
      <c r="F8" s="14">
        <f>[2]начальн.кл!F73</f>
        <v>5</v>
      </c>
      <c r="G8" s="14">
        <f>[2]начальн.кл!G73</f>
        <v>130</v>
      </c>
      <c r="H8" s="14">
        <f>[2]начальн.кл!H73</f>
        <v>4</v>
      </c>
      <c r="I8" s="14">
        <f>[2]начальн.кл!I73</f>
        <v>0.05</v>
      </c>
      <c r="J8" s="14">
        <f>[2]начальн.кл!J73</f>
        <v>27.5</v>
      </c>
    </row>
    <row r="9" spans="1:11" ht="15.6" x14ac:dyDescent="0.3">
      <c r="A9" s="2" t="s">
        <v>11</v>
      </c>
      <c r="B9" s="23"/>
      <c r="C9" s="14">
        <f>[2]начальн.кл!C74</f>
        <v>0</v>
      </c>
      <c r="D9" s="39" t="str">
        <f>[2]начальн.кл!D74</f>
        <v>итого</v>
      </c>
      <c r="E9" s="14">
        <f>[2]начальн.кл!E74</f>
        <v>0</v>
      </c>
      <c r="F9" s="14">
        <f>[2]начальн.кл!F74</f>
        <v>80</v>
      </c>
      <c r="G9" s="14">
        <f>[2]начальн.кл!G74</f>
        <v>614</v>
      </c>
      <c r="H9" s="14">
        <f>[2]начальн.кл!H74</f>
        <v>15.2</v>
      </c>
      <c r="I9" s="14">
        <f>[2]начальн.кл!I74</f>
        <v>7.05</v>
      </c>
      <c r="J9" s="14">
        <f>[2]начальн.кл!J74</f>
        <v>87.5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[1]Лист2!C116</f>
        <v>13</v>
      </c>
      <c r="D13" s="31" t="str">
        <f>[1]Лист2!D116</f>
        <v xml:space="preserve">Рассольник  домашний </v>
      </c>
      <c r="E13" s="32">
        <f>[1]Лист2!E116</f>
        <v>250</v>
      </c>
      <c r="F13" s="32">
        <f>[1]Лист2!F116</f>
        <v>25</v>
      </c>
      <c r="G13" s="32">
        <f>[1]Лист2!G116</f>
        <v>99</v>
      </c>
      <c r="H13" s="32">
        <f>[1]Лист2!H116</f>
        <v>1.8</v>
      </c>
      <c r="I13" s="32">
        <f>[1]Лист2!I116</f>
        <v>5</v>
      </c>
      <c r="J13" s="32">
        <f>[1]Лист2!J116</f>
        <v>11.5</v>
      </c>
      <c r="K13" s="18"/>
    </row>
    <row r="14" spans="1:11" ht="15.6" x14ac:dyDescent="0.3">
      <c r="A14" s="3"/>
      <c r="B14" s="19" t="s">
        <v>13</v>
      </c>
      <c r="C14" s="25" t="str">
        <f>[1]Лист2!C117</f>
        <v>97</v>
      </c>
      <c r="D14" s="33" t="str">
        <f>[1]Лист2!D117</f>
        <v>Жаркое по -домашнему</v>
      </c>
      <c r="E14" s="28">
        <f>[1]Лист2!E117</f>
        <v>200</v>
      </c>
      <c r="F14" s="28">
        <f>[1]Лист2!F117</f>
        <v>40</v>
      </c>
      <c r="G14" s="28">
        <f>[1]Лист2!G117</f>
        <v>352</v>
      </c>
      <c r="H14" s="28">
        <f>[1]Лист2!H117</f>
        <v>20.2</v>
      </c>
      <c r="I14" s="28">
        <f>[1]Лист2!I117</f>
        <v>21.24</v>
      </c>
      <c r="J14" s="28">
        <f>[1]Лист2!J117</f>
        <v>19.940000000000001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 t="str">
        <f>[1]Лист2!C118</f>
        <v>184</v>
      </c>
      <c r="D16" s="36" t="str">
        <f>[1]Лист2!D118</f>
        <v>Чай с сахаром</v>
      </c>
      <c r="E16" s="28">
        <f>[1]Лист2!E118</f>
        <v>200</v>
      </c>
      <c r="F16" s="28">
        <f>[1]Лист2!F118</f>
        <v>10</v>
      </c>
      <c r="G16" s="28">
        <f>[1]Лист2!G118</f>
        <v>52</v>
      </c>
      <c r="H16" s="28">
        <f>[1]Лист2!H118</f>
        <v>0</v>
      </c>
      <c r="I16" s="28">
        <f>[1]Лист2!I118</f>
        <v>0</v>
      </c>
      <c r="J16" s="28">
        <f>[1]Лист2!J118</f>
        <v>14</v>
      </c>
      <c r="K16" s="18"/>
    </row>
    <row r="17" spans="1:11" ht="15.6" x14ac:dyDescent="0.3">
      <c r="A17" s="3"/>
      <c r="B17" s="19" t="s">
        <v>19</v>
      </c>
      <c r="C17" s="27" t="str">
        <f>[1]Лист2!C119</f>
        <v>1.1</v>
      </c>
      <c r="D17" s="37" t="str">
        <f>[1]Лист2!D119</f>
        <v>Хлеб пшеничный</v>
      </c>
      <c r="E17" s="28">
        <f>[1]Лист2!E119</f>
        <v>50</v>
      </c>
      <c r="F17" s="28">
        <f>[1]Лист2!F119</f>
        <v>5</v>
      </c>
      <c r="G17" s="28">
        <f>[1]Лист2!G119</f>
        <v>70.5</v>
      </c>
      <c r="H17" s="28">
        <f>[1]Лист2!H119</f>
        <v>2.2000000000000002</v>
      </c>
      <c r="I17" s="28">
        <f>[1]Лист2!I119</f>
        <v>0.24</v>
      </c>
      <c r="J17" s="28">
        <f>[1]Лист2!J119</f>
        <v>15</v>
      </c>
      <c r="K17" s="18"/>
    </row>
    <row r="18" spans="1:11" ht="15.6" x14ac:dyDescent="0.3">
      <c r="A18" s="3"/>
      <c r="B18" s="19" t="s">
        <v>25</v>
      </c>
      <c r="C18" s="38" t="str">
        <f>[1]Лист2!C120</f>
        <v>1.2</v>
      </c>
      <c r="D18" s="43" t="str">
        <f>[1]Лист2!D120</f>
        <v>Хлеб ржаной</v>
      </c>
      <c r="E18" s="44">
        <f>[1]Лист2!E120</f>
        <v>50</v>
      </c>
      <c r="F18" s="44">
        <f>[1]Лист2!F120</f>
        <v>5</v>
      </c>
      <c r="G18" s="44">
        <f>[1]Лист2!G120</f>
        <v>63</v>
      </c>
      <c r="H18" s="44">
        <f>[1]Лист2!H120</f>
        <v>1.5</v>
      </c>
      <c r="I18" s="44">
        <f>[1]Лист2!I120</f>
        <v>0.3</v>
      </c>
      <c r="J18" s="44">
        <f>[1]Лист2!J120</f>
        <v>14</v>
      </c>
      <c r="K18" s="18"/>
    </row>
    <row r="19" spans="1:11" ht="15.6" x14ac:dyDescent="0.3">
      <c r="A19" s="3"/>
      <c r="B19" s="12"/>
      <c r="C19" s="25">
        <f>[1]Лист2!C121</f>
        <v>0</v>
      </c>
      <c r="D19" s="45" t="str">
        <f>[1]Лист2!D121</f>
        <v>Итого:</v>
      </c>
      <c r="E19" s="16">
        <f>[1]Лист2!E121</f>
        <v>0</v>
      </c>
      <c r="F19" s="16">
        <f>[1]Лист2!F121</f>
        <v>85</v>
      </c>
      <c r="G19" s="16">
        <f>[1]Лист2!G121</f>
        <v>636.5</v>
      </c>
      <c r="H19" s="16">
        <f>[1]Лист2!H121</f>
        <v>25.7</v>
      </c>
      <c r="I19" s="16">
        <f>[1]Лист2!I121</f>
        <v>26.78</v>
      </c>
      <c r="J19" s="16">
        <f>[1]Лист2!J121</f>
        <v>74.44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2025-10-10T04:48:00Z</dcterms:modified>
</cp:coreProperties>
</file>