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3" i="1" l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<sst xmlns="http://schemas.openxmlformats.org/spreadsheetml/2006/main" count="31" uniqueCount="30">
  <si>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</si>
  <si>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</si>
  <si>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</si>
  <si>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</si>
  <si>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</si>
  <si>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</si>
  <si>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</si>
  <si>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</si>
  <si>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</si>
  <si>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</si>
  <si>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</si>
  <si>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</si>
  <si>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</si>
  <si>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</si>
  <si>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</si>
  <si>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</si>
  <si>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</si>
  <si>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</si>
  <si>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</si>
  <si>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</si>
  <si>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</si>
  <si>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</si>
  <si>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</si>
  <si>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</si>
  <si>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</si>
  <si>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</si>
  <si>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</si>
  <si>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</si>
  <si>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368</t>
  </si>
  <si>
    <t>Фрукты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</si>
</sst>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54">
          <cell r="C54" t="str">
            <v>42</v>
          </cell>
          <cell r="D54" t="str">
            <v>Каша овсяная "Геркулес" вязкая с маслом слив</v>
          </cell>
          <cell r="E54">
            <v>210</v>
          </cell>
          <cell r="F54">
            <v>20</v>
          </cell>
          <cell r="G54">
            <v>272</v>
          </cell>
          <cell r="H54">
            <v>9</v>
          </cell>
          <cell r="I54">
            <v>10</v>
          </cell>
          <cell r="J54">
            <v>38</v>
          </cell>
        </row>
        <row r="55">
          <cell r="C55" t="str">
            <v>289</v>
          </cell>
          <cell r="D55" t="str">
            <v>Какао с молоком</v>
          </cell>
          <cell r="E55">
            <v>200</v>
          </cell>
          <cell r="F55">
            <v>10</v>
          </cell>
          <cell r="G55">
            <v>111</v>
          </cell>
          <cell r="H55">
            <v>4</v>
          </cell>
          <cell r="I55">
            <v>4</v>
          </cell>
          <cell r="J55">
            <v>16</v>
          </cell>
        </row>
        <row r="57">
          <cell r="C57" t="str">
            <v>1,1</v>
          </cell>
          <cell r="D57" t="str">
            <v xml:space="preserve">Хлеб пшеничный </v>
          </cell>
          <cell r="E57">
            <v>50</v>
          </cell>
          <cell r="F57">
            <v>5</v>
          </cell>
          <cell r="G57">
            <v>130</v>
          </cell>
          <cell r="H57">
            <v>4</v>
          </cell>
          <cell r="I57">
            <v>0.05</v>
          </cell>
          <cell r="J57">
            <v>27.5</v>
          </cell>
        </row>
        <row r="58">
          <cell r="D58" t="str">
            <v>итого</v>
          </cell>
          <cell r="F58">
            <v>60</v>
          </cell>
          <cell r="G58">
            <v>703</v>
          </cell>
          <cell r="H58">
            <v>20</v>
          </cell>
          <cell r="I58">
            <v>15.05</v>
          </cell>
          <cell r="J58">
            <v>123.5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87">
          <cell r="C87" t="str">
            <v>11</v>
          </cell>
          <cell r="D87" t="str">
            <v>Щи из свежей капусты с картофелем со сметаной</v>
          </cell>
          <cell r="E87">
            <v>250</v>
          </cell>
          <cell r="F87">
            <v>25</v>
          </cell>
          <cell r="G87">
            <v>78</v>
          </cell>
          <cell r="H87">
            <v>1.4</v>
          </cell>
          <cell r="I87">
            <v>4.9000000000000004</v>
          </cell>
          <cell r="J87">
            <v>7</v>
          </cell>
        </row>
        <row r="88">
          <cell r="C88" t="str">
            <v>80</v>
          </cell>
          <cell r="D88" t="str">
            <v xml:space="preserve">Котлеты рыбные </v>
          </cell>
          <cell r="E88">
            <v>90</v>
          </cell>
          <cell r="F88">
            <v>40</v>
          </cell>
          <cell r="G88">
            <v>201</v>
          </cell>
          <cell r="H88">
            <v>15</v>
          </cell>
          <cell r="I88">
            <v>10</v>
          </cell>
          <cell r="J88">
            <v>12</v>
          </cell>
        </row>
        <row r="89">
          <cell r="C89" t="str">
            <v>133</v>
          </cell>
          <cell r="D89" t="str">
            <v xml:space="preserve">Рис припущенный </v>
          </cell>
          <cell r="E89">
            <v>200</v>
          </cell>
          <cell r="F89">
            <v>15</v>
          </cell>
          <cell r="G89">
            <v>184</v>
          </cell>
          <cell r="H89">
            <v>6</v>
          </cell>
          <cell r="I89">
            <v>8</v>
          </cell>
          <cell r="J89">
            <v>25</v>
          </cell>
        </row>
        <row r="90">
          <cell r="C90" t="str">
            <v>276</v>
          </cell>
          <cell r="D90" t="str">
            <v>Компот из смеси сухофруктов</v>
          </cell>
          <cell r="E90">
            <v>200</v>
          </cell>
          <cell r="F90">
            <v>10</v>
          </cell>
          <cell r="G90">
            <v>110</v>
          </cell>
          <cell r="H90">
            <v>1</v>
          </cell>
          <cell r="I90">
            <v>0.05</v>
          </cell>
          <cell r="J90">
            <v>27.5</v>
          </cell>
        </row>
        <row r="91">
          <cell r="C91" t="str">
            <v>1.1</v>
          </cell>
          <cell r="D91" t="str">
            <v xml:space="preserve">Хлеб пшеничный </v>
          </cell>
          <cell r="E91">
            <v>50</v>
          </cell>
          <cell r="F91">
            <v>5</v>
          </cell>
          <cell r="G91">
            <v>70.5</v>
          </cell>
          <cell r="H91">
            <v>2.2000000000000002</v>
          </cell>
          <cell r="I91">
            <v>0.24</v>
          </cell>
          <cell r="J91">
            <v>15</v>
          </cell>
        </row>
        <row r="92">
          <cell r="C92" t="str">
            <v>1.2</v>
          </cell>
          <cell r="D92" t="str">
            <v>Хлеб ржаной</v>
          </cell>
          <cell r="E92">
            <v>50</v>
          </cell>
          <cell r="F92">
            <v>5</v>
          </cell>
          <cell r="G92">
            <v>63</v>
          </cell>
          <cell r="H92">
            <v>1.5</v>
          </cell>
          <cell r="I92">
            <v>0.3</v>
          </cell>
          <cell r="J92">
            <v>14</v>
          </cell>
        </row>
        <row r="93">
          <cell r="D93" t="str">
            <v>Итого:</v>
          </cell>
          <cell r="F93">
            <v>100</v>
          </cell>
          <cell r="G93">
            <v>706.5</v>
          </cell>
          <cell r="H93">
            <v>27.099999999999998</v>
          </cell>
          <cell r="I93">
            <v>23.49</v>
          </cell>
          <cell r="J93">
            <v>100.5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L13" sqref="L1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45938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[1]начальн.кл!C54</f>
        <v>42</v>
      </c>
      <c r="D4" s="39" t="str">
        <f>[1]начальн.кл!D54</f>
        <v>Каша овсяная "Геркулес" вязкая с маслом слив</v>
      </c>
      <c r="E4" s="14">
        <f>[1]начальн.кл!E54</f>
        <v>210</v>
      </c>
      <c r="F4" s="14">
        <f>[1]начальн.кл!F54</f>
        <v>20</v>
      </c>
      <c r="G4" s="14">
        <f>[1]начальн.кл!G54</f>
        <v>272</v>
      </c>
      <c r="H4" s="14">
        <f>[1]начальн.кл!H54</f>
        <v>9</v>
      </c>
      <c r="I4" s="14">
        <f>[1]начальн.кл!I54</f>
        <v>10</v>
      </c>
      <c r="J4" s="14">
        <f>[1]начальн.кл!J54</f>
        <v>38</v>
      </c>
    </row>
    <row r="5" spans="1:11" ht="15.6" x14ac:dyDescent="0.3">
      <c r="A5" s="3"/>
      <c r="B5" s="19" t="s">
        <v>23</v>
      </c>
      <c r="C5" s="27" t="str">
        <f>[1]начальн.кл!C55</f>
        <v>289</v>
      </c>
      <c r="D5" s="40" t="str">
        <f>[1]начальн.кл!D55</f>
        <v>Какао с молоком</v>
      </c>
      <c r="E5" s="27">
        <f>[1]начальн.кл!E55</f>
        <v>200</v>
      </c>
      <c r="F5" s="27">
        <f>[1]начальн.кл!F55</f>
        <v>10</v>
      </c>
      <c r="G5" s="27">
        <f>[1]начальн.кл!G55</f>
        <v>111</v>
      </c>
      <c r="H5" s="27">
        <f>[1]начальн.кл!H55</f>
        <v>4</v>
      </c>
      <c r="I5" s="27">
        <f>[1]начальн.кл!I55</f>
        <v>4</v>
      </c>
      <c r="J5" s="27">
        <f>[1]начальн.кл!J55</f>
        <v>16</v>
      </c>
    </row>
    <row r="6" spans="1:11" ht="15.6" x14ac:dyDescent="0.3">
      <c r="A6" s="3"/>
      <c r="B6" s="24" t="s">
        <v>24</v>
      </c>
      <c r="C6" s="14"/>
      <c r="D6" s="41"/>
      <c r="E6" s="14"/>
      <c r="F6" s="14"/>
      <c r="G6" s="14"/>
      <c r="H6" s="14"/>
      <c r="I6" s="14"/>
      <c r="J6" s="14"/>
    </row>
    <row r="7" spans="1:11" ht="15.6" x14ac:dyDescent="0.3">
      <c r="A7" s="3"/>
      <c r="B7" s="26" t="s">
        <v>22</v>
      </c>
      <c r="C7" s="29" t="s">
        <v>28</v>
      </c>
      <c r="D7" s="42" t="s">
        <v>29</v>
      </c>
      <c r="E7" s="27">
        <v>200</v>
      </c>
      <c r="F7" s="27">
        <v>25</v>
      </c>
      <c r="G7" s="27">
        <v>190</v>
      </c>
      <c r="H7" s="27">
        <v>3</v>
      </c>
      <c r="I7" s="27">
        <v>1</v>
      </c>
      <c r="J7" s="27">
        <v>42</v>
      </c>
    </row>
    <row r="8" spans="1:11" ht="16.2" thickBot="1" x14ac:dyDescent="0.35">
      <c r="A8" s="4"/>
      <c r="B8" s="5" t="s">
        <v>27</v>
      </c>
      <c r="C8" s="14" t="str">
        <f>[1]начальн.кл!C57</f>
        <v>1,1</v>
      </c>
      <c r="D8" s="39" t="str">
        <f>[1]начальн.кл!D57</f>
        <v xml:space="preserve">Хлеб пшеничный </v>
      </c>
      <c r="E8" s="14">
        <f>[1]начальн.кл!E57</f>
        <v>50</v>
      </c>
      <c r="F8" s="14">
        <f>[1]начальн.кл!F57</f>
        <v>5</v>
      </c>
      <c r="G8" s="14">
        <f>[1]начальн.кл!G57</f>
        <v>130</v>
      </c>
      <c r="H8" s="14">
        <f>[1]начальн.кл!H57</f>
        <v>4</v>
      </c>
      <c r="I8" s="14">
        <f>[1]начальн.кл!I57</f>
        <v>0.05</v>
      </c>
      <c r="J8" s="14">
        <f>[1]начальн.кл!J57</f>
        <v>27.5</v>
      </c>
    </row>
    <row r="9" spans="1:11" ht="15.6" x14ac:dyDescent="0.3">
      <c r="A9" s="2" t="s">
        <v>11</v>
      </c>
      <c r="B9" s="23"/>
      <c r="C9" s="14"/>
      <c r="D9" s="39" t="str">
        <f>[1]начальн.кл!D58</f>
        <v>итого</v>
      </c>
      <c r="E9" s="14">
        <f>[1]начальн.кл!E58</f>
        <v>0</v>
      </c>
      <c r="F9" s="14">
        <f>[1]начальн.кл!F58</f>
        <v>60</v>
      </c>
      <c r="G9" s="14">
        <f>[1]начальн.кл!G58</f>
        <v>703</v>
      </c>
      <c r="H9" s="14">
        <f>[1]начальн.кл!H58</f>
        <v>20</v>
      </c>
      <c r="I9" s="14">
        <f>[1]начальн.кл!I58</f>
        <v>15.05</v>
      </c>
      <c r="J9" s="14">
        <f>[1]начальн.кл!J58</f>
        <v>123.5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[2]Лист2!C87</f>
        <v>11</v>
      </c>
      <c r="D13" s="31" t="str">
        <f>[2]Лист2!D87</f>
        <v>Щи из свежей капусты с картофелем со сметаной</v>
      </c>
      <c r="E13" s="32">
        <f>[2]Лист2!E87</f>
        <v>250</v>
      </c>
      <c r="F13" s="32">
        <f>[2]Лист2!F87</f>
        <v>25</v>
      </c>
      <c r="G13" s="32">
        <f>[2]Лист2!G87</f>
        <v>78</v>
      </c>
      <c r="H13" s="32">
        <f>[2]Лист2!H87</f>
        <v>1.4</v>
      </c>
      <c r="I13" s="32">
        <f>[2]Лист2!I87</f>
        <v>4.9000000000000004</v>
      </c>
      <c r="J13" s="32">
        <f>[2]Лист2!J87</f>
        <v>7</v>
      </c>
      <c r="K13" s="18"/>
    </row>
    <row r="14" spans="1:11" ht="15.6" x14ac:dyDescent="0.3">
      <c r="A14" s="3"/>
      <c r="B14" s="19" t="s">
        <v>13</v>
      </c>
      <c r="C14" s="25" t="str">
        <f>[2]Лист2!C88</f>
        <v>80</v>
      </c>
      <c r="D14" s="33" t="str">
        <f>[2]Лист2!D88</f>
        <v xml:space="preserve">Котлеты рыбные </v>
      </c>
      <c r="E14" s="28">
        <f>[2]Лист2!E88</f>
        <v>90</v>
      </c>
      <c r="F14" s="28">
        <f>[2]Лист2!F88</f>
        <v>40</v>
      </c>
      <c r="G14" s="28">
        <f>[2]Лист2!G88</f>
        <v>201</v>
      </c>
      <c r="H14" s="28">
        <f>[2]Лист2!H88</f>
        <v>15</v>
      </c>
      <c r="I14" s="28">
        <f>[2]Лист2!I88</f>
        <v>10</v>
      </c>
      <c r="J14" s="28">
        <f>[2]Лист2!J88</f>
        <v>12</v>
      </c>
      <c r="K14" s="18"/>
    </row>
    <row r="15" spans="1:11" ht="15.6" x14ac:dyDescent="0.3">
      <c r="A15" s="3"/>
      <c r="B15" s="19" t="s">
        <v>23</v>
      </c>
      <c r="C15" s="34" t="str">
        <f>[2]Лист2!C89</f>
        <v>133</v>
      </c>
      <c r="D15" s="15" t="str">
        <f>[2]Лист2!D89</f>
        <v xml:space="preserve">Рис припущенный </v>
      </c>
      <c r="E15" s="16">
        <f>[2]Лист2!E89</f>
        <v>200</v>
      </c>
      <c r="F15" s="28">
        <f>[2]Лист2!F89</f>
        <v>15</v>
      </c>
      <c r="G15" s="28">
        <f>[2]Лист2!G89</f>
        <v>184</v>
      </c>
      <c r="H15" s="28">
        <f>[2]Лист2!H89</f>
        <v>6</v>
      </c>
      <c r="I15" s="28">
        <f>[2]Лист2!I89</f>
        <v>8</v>
      </c>
      <c r="J15" s="35">
        <f>[2]Лист2!J89</f>
        <v>25</v>
      </c>
      <c r="K15" s="18"/>
    </row>
    <row r="16" spans="1:11" ht="15.6" x14ac:dyDescent="0.3">
      <c r="A16" s="3"/>
      <c r="B16" s="19" t="s">
        <v>21</v>
      </c>
      <c r="C16" s="34" t="str">
        <f>[2]Лист2!C90</f>
        <v>276</v>
      </c>
      <c r="D16" s="36" t="str">
        <f>[2]Лист2!D90</f>
        <v>Компот из смеси сухофруктов</v>
      </c>
      <c r="E16" s="28">
        <f>[2]Лист2!E90</f>
        <v>200</v>
      </c>
      <c r="F16" s="28">
        <f>[2]Лист2!F90</f>
        <v>10</v>
      </c>
      <c r="G16" s="28">
        <f>[2]Лист2!G90</f>
        <v>110</v>
      </c>
      <c r="H16" s="28">
        <f>[2]Лист2!H90</f>
        <v>1</v>
      </c>
      <c r="I16" s="28">
        <f>[2]Лист2!I90</f>
        <v>0.05</v>
      </c>
      <c r="J16" s="28">
        <f>[2]Лист2!J90</f>
        <v>27.5</v>
      </c>
      <c r="K16" s="18"/>
    </row>
    <row r="17" spans="1:11" ht="15.6" x14ac:dyDescent="0.3">
      <c r="A17" s="3"/>
      <c r="B17" s="19" t="s">
        <v>19</v>
      </c>
      <c r="C17" s="27" t="str">
        <f>[2]Лист2!C91</f>
        <v>1.1</v>
      </c>
      <c r="D17" s="37" t="str">
        <f>[2]Лист2!D91</f>
        <v xml:space="preserve">Хлеб пшеничный </v>
      </c>
      <c r="E17" s="28">
        <f>[2]Лист2!E91</f>
        <v>50</v>
      </c>
      <c r="F17" s="28">
        <f>[2]Лист2!F91</f>
        <v>5</v>
      </c>
      <c r="G17" s="28">
        <f>[2]Лист2!G91</f>
        <v>70.5</v>
      </c>
      <c r="H17" s="28">
        <f>[2]Лист2!H91</f>
        <v>2.2000000000000002</v>
      </c>
      <c r="I17" s="28">
        <f>[2]Лист2!I91</f>
        <v>0.24</v>
      </c>
      <c r="J17" s="28">
        <f>[2]Лист2!J91</f>
        <v>15</v>
      </c>
      <c r="K17" s="18"/>
    </row>
    <row r="18" spans="1:11" ht="15.6" x14ac:dyDescent="0.3">
      <c r="A18" s="3"/>
      <c r="B18" s="19" t="s">
        <v>25</v>
      </c>
      <c r="C18" s="38" t="str">
        <f>[2]Лист2!C92</f>
        <v>1.2</v>
      </c>
      <c r="D18" s="43" t="str">
        <f>[2]Лист2!D92</f>
        <v>Хлеб ржаной</v>
      </c>
      <c r="E18" s="44">
        <f>[2]Лист2!E92</f>
        <v>50</v>
      </c>
      <c r="F18" s="44">
        <f>[2]Лист2!F92</f>
        <v>5</v>
      </c>
      <c r="G18" s="44">
        <f>[2]Лист2!G92</f>
        <v>63</v>
      </c>
      <c r="H18" s="44">
        <f>[2]Лист2!H92</f>
        <v>1.5</v>
      </c>
      <c r="I18" s="44">
        <f>[2]Лист2!I92</f>
        <v>0.3</v>
      </c>
      <c r="J18" s="44">
        <f>[2]Лист2!J92</f>
        <v>14</v>
      </c>
      <c r="K18" s="18"/>
    </row>
    <row r="19" spans="1:11" ht="15.6" x14ac:dyDescent="0.3">
      <c r="A19" s="3"/>
      <c r="B19" s="12"/>
      <c r="C19" s="25">
        <f>[2]Лист2!C93</f>
        <v>0</v>
      </c>
      <c r="D19" s="45" t="str">
        <f>[2]Лист2!D93</f>
        <v>Итого:</v>
      </c>
      <c r="E19" s="16">
        <f>[2]Лист2!E93</f>
        <v>0</v>
      </c>
      <c r="F19" s="16">
        <f>[2]Лист2!F93</f>
        <v>100</v>
      </c>
      <c r="G19" s="16">
        <f>[2]Лист2!G93</f>
        <v>706.5</v>
      </c>
      <c r="H19" s="16">
        <f>[2]Лист2!H93</f>
        <v>27.099999999999998</v>
      </c>
      <c r="I19" s="16">
        <f>[2]Лист2!I93</f>
        <v>23.49</v>
      </c>
      <c r="J19" s="16">
        <f>[2]Лист2!J93</f>
        <v>100.5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2025-10-08T04:46:11Z</dcterms:modified>
</cp:coreProperties>
</file>