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8" i="1" l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<sst xmlns="http://schemas.openxmlformats.org/spreadsheetml/2006/main" count="29" uniqueCount="28">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</sst>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38">
          <cell r="C38">
            <v>365</v>
          </cell>
          <cell r="D38" t="str">
            <v>Масло сливочное</v>
          </cell>
          <cell r="E38">
            <v>10</v>
          </cell>
          <cell r="F38">
            <v>10</v>
          </cell>
          <cell r="G38">
            <v>66</v>
          </cell>
          <cell r="H38">
            <v>0</v>
          </cell>
          <cell r="I38">
            <v>7</v>
          </cell>
          <cell r="J38">
            <v>0</v>
          </cell>
        </row>
        <row r="39">
          <cell r="C39" t="str">
            <v>1821</v>
          </cell>
          <cell r="D39" t="str">
            <v>Сырники творожные с молоком сгущенным п/ф</v>
          </cell>
          <cell r="E39" t="str">
            <v>120/10</v>
          </cell>
          <cell r="F39">
            <v>57</v>
          </cell>
          <cell r="G39">
            <v>214</v>
          </cell>
          <cell r="H39">
            <v>14.7</v>
          </cell>
          <cell r="I39">
            <v>6.8</v>
          </cell>
          <cell r="J39">
            <v>23.6</v>
          </cell>
        </row>
        <row r="40">
          <cell r="C40" t="str">
            <v>287</v>
          </cell>
          <cell r="D40" t="str">
            <v>Кофейный напиток на молоке</v>
          </cell>
          <cell r="E40">
            <v>200</v>
          </cell>
          <cell r="F40">
            <v>10</v>
          </cell>
          <cell r="G40">
            <v>101</v>
          </cell>
          <cell r="H40">
            <v>3.4</v>
          </cell>
          <cell r="I40">
            <v>15.1</v>
          </cell>
          <cell r="J40">
            <v>3.3</v>
          </cell>
        </row>
        <row r="41">
          <cell r="C41" t="str">
            <v>1.1</v>
          </cell>
          <cell r="D41" t="str">
            <v>Хлеб</v>
          </cell>
          <cell r="E41">
            <v>50</v>
          </cell>
          <cell r="F41">
            <v>5</v>
          </cell>
          <cell r="G41">
            <v>130</v>
          </cell>
          <cell r="H41">
            <v>4</v>
          </cell>
          <cell r="I41">
            <v>0.05</v>
          </cell>
          <cell r="J41">
            <v>27.5</v>
          </cell>
        </row>
        <row r="42">
          <cell r="D42" t="str">
            <v>итого</v>
          </cell>
          <cell r="F42">
            <v>72</v>
          </cell>
          <cell r="G42">
            <v>445</v>
          </cell>
          <cell r="H42">
            <v>18.099999999999998</v>
          </cell>
          <cell r="I42">
            <v>21.9</v>
          </cell>
          <cell r="J42">
            <v>26.900000000000002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60">
          <cell r="C60" t="str">
            <v>11</v>
          </cell>
          <cell r="D60" t="str">
            <v>Борщ из свежей капусты с картофелем со сметаной</v>
          </cell>
          <cell r="E60">
            <v>250</v>
          </cell>
          <cell r="F60">
            <v>25</v>
          </cell>
          <cell r="G60">
            <v>84</v>
          </cell>
          <cell r="H60">
            <v>1.6</v>
          </cell>
          <cell r="I60">
            <v>5.8</v>
          </cell>
          <cell r="J60">
            <v>11</v>
          </cell>
        </row>
        <row r="61">
          <cell r="C61" t="str">
            <v>12.1</v>
          </cell>
          <cell r="D61" t="str">
            <v>Филе грудки с овощами</v>
          </cell>
          <cell r="E61">
            <v>90</v>
          </cell>
          <cell r="F61">
            <v>40</v>
          </cell>
          <cell r="G61">
            <v>315</v>
          </cell>
          <cell r="H61">
            <v>33</v>
          </cell>
          <cell r="I61">
            <v>30</v>
          </cell>
          <cell r="J61">
            <v>2</v>
          </cell>
        </row>
        <row r="62">
          <cell r="C62" t="str">
            <v>102</v>
          </cell>
          <cell r="D62" t="str">
            <v>Каша гречневая  рассыпчатая</v>
          </cell>
          <cell r="E62">
            <v>200</v>
          </cell>
          <cell r="F62">
            <v>20</v>
          </cell>
          <cell r="G62">
            <v>132</v>
          </cell>
          <cell r="H62">
            <v>3.5</v>
          </cell>
          <cell r="I62">
            <v>3</v>
          </cell>
          <cell r="J62">
            <v>15</v>
          </cell>
        </row>
        <row r="63">
          <cell r="C63" t="str">
            <v>276</v>
          </cell>
          <cell r="D63" t="str">
            <v>Компот из смеси сухофруктов</v>
          </cell>
          <cell r="E63">
            <v>200</v>
          </cell>
          <cell r="F63">
            <v>10</v>
          </cell>
          <cell r="G63">
            <v>110</v>
          </cell>
          <cell r="H63">
            <v>1</v>
          </cell>
          <cell r="I63">
            <v>0.05</v>
          </cell>
          <cell r="J63">
            <v>27.5</v>
          </cell>
        </row>
        <row r="64">
          <cell r="C64" t="str">
            <v>1.1</v>
          </cell>
          <cell r="D64" t="str">
            <v xml:space="preserve">Хлеб пшеничный </v>
          </cell>
          <cell r="E64">
            <v>50</v>
          </cell>
          <cell r="F64">
            <v>5</v>
          </cell>
          <cell r="G64">
            <v>70.5</v>
          </cell>
          <cell r="H64">
            <v>2.2000000000000002</v>
          </cell>
          <cell r="I64">
            <v>0.24</v>
          </cell>
          <cell r="J64">
            <v>15</v>
          </cell>
        </row>
        <row r="65">
          <cell r="C65" t="str">
            <v>1.2</v>
          </cell>
          <cell r="D65" t="str">
            <v>Хлеб ржаной</v>
          </cell>
          <cell r="E65">
            <v>50</v>
          </cell>
          <cell r="F65">
            <v>5</v>
          </cell>
          <cell r="G65">
            <v>63</v>
          </cell>
          <cell r="H65">
            <v>1.5</v>
          </cell>
          <cell r="I65">
            <v>0.3</v>
          </cell>
          <cell r="J65">
            <v>14</v>
          </cell>
        </row>
        <row r="66">
          <cell r="D66" t="str">
            <v>Итого:</v>
          </cell>
          <cell r="F66">
            <v>95</v>
          </cell>
          <cell r="G66">
            <v>774.5</v>
          </cell>
          <cell r="H66">
            <v>42.8</v>
          </cell>
          <cell r="I66">
            <v>39.39</v>
          </cell>
          <cell r="J66">
            <v>84.5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O28" sqref="O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45936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[1]начальн.кл!C38</f>
        <v>365</v>
      </c>
      <c r="D4" s="39" t="str">
        <f>[1]начальн.кл!D38</f>
        <v>Масло сливочное</v>
      </c>
      <c r="E4" s="14">
        <f>[1]начальн.кл!E38</f>
        <v>10</v>
      </c>
      <c r="F4" s="14">
        <f>[1]начальн.кл!F38</f>
        <v>10</v>
      </c>
      <c r="G4" s="14">
        <f>[1]начальн.кл!G38</f>
        <v>66</v>
      </c>
      <c r="H4" s="14">
        <f>[1]начальн.кл!H38</f>
        <v>0</v>
      </c>
      <c r="I4" s="14">
        <f>[1]начальн.кл!I38</f>
        <v>7</v>
      </c>
      <c r="J4" s="14">
        <f>[1]начальн.кл!J38</f>
        <v>0</v>
      </c>
    </row>
    <row r="5" spans="1:11" ht="15.6" x14ac:dyDescent="0.3">
      <c r="A5" s="3"/>
      <c r="B5" s="19" t="s">
        <v>23</v>
      </c>
      <c r="C5" s="27" t="str">
        <f>[1]начальн.кл!C39</f>
        <v>1821</v>
      </c>
      <c r="D5" s="40" t="str">
        <f>[1]начальн.кл!D39</f>
        <v>Сырники творожные с молоком сгущенным п/ф</v>
      </c>
      <c r="E5" s="27" t="str">
        <f>[1]начальн.кл!E39</f>
        <v>120/10</v>
      </c>
      <c r="F5" s="27">
        <f>[1]начальн.кл!F39</f>
        <v>57</v>
      </c>
      <c r="G5" s="27">
        <f>[1]начальн.кл!G39</f>
        <v>214</v>
      </c>
      <c r="H5" s="27">
        <f>[1]начальн.кл!H39</f>
        <v>14.7</v>
      </c>
      <c r="I5" s="27">
        <f>[1]начальн.кл!I39</f>
        <v>6.8</v>
      </c>
      <c r="J5" s="27">
        <f>[1]начальн.кл!J39</f>
        <v>23.6</v>
      </c>
    </row>
    <row r="6" spans="1:11" ht="15.6" x14ac:dyDescent="0.3">
      <c r="A6" s="3"/>
      <c r="B6" s="24" t="s">
        <v>24</v>
      </c>
      <c r="C6" s="14" t="str">
        <f>[1]начальн.кл!C40</f>
        <v>287</v>
      </c>
      <c r="D6" s="41" t="str">
        <f>[1]начальн.кл!D40</f>
        <v>Кофейный напиток на молоке</v>
      </c>
      <c r="E6" s="14">
        <f>[1]начальн.кл!E40</f>
        <v>200</v>
      </c>
      <c r="F6" s="14">
        <f>[1]начальн.кл!F40</f>
        <v>10</v>
      </c>
      <c r="G6" s="14">
        <f>[1]начальн.кл!G40</f>
        <v>101</v>
      </c>
      <c r="H6" s="14">
        <f>[1]начальн.кл!H40</f>
        <v>3.4</v>
      </c>
      <c r="I6" s="14">
        <f>[1]начальн.кл!I40</f>
        <v>15.1</v>
      </c>
      <c r="J6" s="14">
        <f>[1]начальн.кл!J40</f>
        <v>3.3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[1]начальн.кл!C41</f>
        <v>1.1</v>
      </c>
      <c r="D8" s="39" t="str">
        <f>[1]начальн.кл!D41</f>
        <v>Хлеб</v>
      </c>
      <c r="E8" s="14">
        <f>[1]начальн.кл!E41</f>
        <v>50</v>
      </c>
      <c r="F8" s="14">
        <f>[1]начальн.кл!F41</f>
        <v>5</v>
      </c>
      <c r="G8" s="14">
        <f>[1]начальн.кл!G41</f>
        <v>130</v>
      </c>
      <c r="H8" s="14">
        <f>[1]начальн.кл!H41</f>
        <v>4</v>
      </c>
      <c r="I8" s="14">
        <f>[1]начальн.кл!I41</f>
        <v>0.05</v>
      </c>
      <c r="J8" s="14">
        <f>[1]начальн.кл!J41</f>
        <v>27.5</v>
      </c>
    </row>
    <row r="9" spans="1:11" ht="15.6" x14ac:dyDescent="0.3">
      <c r="A9" s="2" t="s">
        <v>11</v>
      </c>
      <c r="B9" s="23"/>
      <c r="C9" s="14">
        <f>[1]начальн.кл!C42</f>
        <v>0</v>
      </c>
      <c r="D9" s="39" t="str">
        <f>[1]начальн.кл!D42</f>
        <v>итого</v>
      </c>
      <c r="E9" s="14">
        <f>[1]начальн.кл!E42</f>
        <v>0</v>
      </c>
      <c r="F9" s="14">
        <f>[1]начальн.кл!F42</f>
        <v>72</v>
      </c>
      <c r="G9" s="14">
        <f>[1]начальн.кл!G42</f>
        <v>445</v>
      </c>
      <c r="H9" s="14">
        <f>[1]начальн.кл!H42</f>
        <v>18.099999999999998</v>
      </c>
      <c r="I9" s="14">
        <f>[1]начальн.кл!I42</f>
        <v>21.9</v>
      </c>
      <c r="J9" s="14">
        <f>[1]начальн.кл!J42</f>
        <v>26.900000000000002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[2]Лист2!C60</f>
        <v>11</v>
      </c>
      <c r="D13" s="31" t="str">
        <f>[2]Лист2!D60</f>
        <v>Борщ из свежей капусты с картофелем со сметаной</v>
      </c>
      <c r="E13" s="32">
        <f>[2]Лист2!E60</f>
        <v>250</v>
      </c>
      <c r="F13" s="32">
        <f>[2]Лист2!F60</f>
        <v>25</v>
      </c>
      <c r="G13" s="32">
        <f>[2]Лист2!G60</f>
        <v>84</v>
      </c>
      <c r="H13" s="32">
        <f>[2]Лист2!H60</f>
        <v>1.6</v>
      </c>
      <c r="I13" s="32">
        <f>[2]Лист2!I60</f>
        <v>5.8</v>
      </c>
      <c r="J13" s="32">
        <f>[2]Лист2!J60</f>
        <v>11</v>
      </c>
      <c r="K13" s="18"/>
    </row>
    <row r="14" spans="1:11" ht="15.6" x14ac:dyDescent="0.3">
      <c r="A14" s="3"/>
      <c r="B14" s="19" t="s">
        <v>13</v>
      </c>
      <c r="C14" s="25" t="str">
        <f>[2]Лист2!C61</f>
        <v>12.1</v>
      </c>
      <c r="D14" s="33" t="str">
        <f>[2]Лист2!D61</f>
        <v>Филе грудки с овощами</v>
      </c>
      <c r="E14" s="28">
        <f>[2]Лист2!E61</f>
        <v>90</v>
      </c>
      <c r="F14" s="28">
        <f>[2]Лист2!F61</f>
        <v>40</v>
      </c>
      <c r="G14" s="28">
        <f>[2]Лист2!G61</f>
        <v>315</v>
      </c>
      <c r="H14" s="28">
        <f>[2]Лист2!H61</f>
        <v>33</v>
      </c>
      <c r="I14" s="28">
        <f>[2]Лист2!I61</f>
        <v>30</v>
      </c>
      <c r="J14" s="28">
        <f>[2]Лист2!J61</f>
        <v>2</v>
      </c>
      <c r="K14" s="18"/>
    </row>
    <row r="15" spans="1:11" ht="15.6" x14ac:dyDescent="0.3">
      <c r="A15" s="3"/>
      <c r="B15" s="19" t="s">
        <v>23</v>
      </c>
      <c r="C15" s="34" t="str">
        <f>[2]Лист2!C62</f>
        <v>102</v>
      </c>
      <c r="D15" s="15" t="str">
        <f>[2]Лист2!D62</f>
        <v>Каша гречневая  рассыпчатая</v>
      </c>
      <c r="E15" s="16">
        <f>[2]Лист2!E62</f>
        <v>200</v>
      </c>
      <c r="F15" s="28">
        <f>[2]Лист2!F62</f>
        <v>20</v>
      </c>
      <c r="G15" s="28">
        <f>[2]Лист2!G62</f>
        <v>132</v>
      </c>
      <c r="H15" s="28">
        <f>[2]Лист2!H62</f>
        <v>3.5</v>
      </c>
      <c r="I15" s="28">
        <f>[2]Лист2!I62</f>
        <v>3</v>
      </c>
      <c r="J15" s="35">
        <f>[2]Лист2!J62</f>
        <v>15</v>
      </c>
      <c r="K15" s="18"/>
    </row>
    <row r="16" spans="1:11" ht="15.6" x14ac:dyDescent="0.3">
      <c r="A16" s="3"/>
      <c r="B16" s="19" t="s">
        <v>21</v>
      </c>
      <c r="C16" s="34" t="str">
        <f>[2]Лист2!C63</f>
        <v>276</v>
      </c>
      <c r="D16" s="36" t="str">
        <f>[2]Лист2!D63</f>
        <v>Компот из смеси сухофруктов</v>
      </c>
      <c r="E16" s="28">
        <f>[2]Лист2!E63</f>
        <v>200</v>
      </c>
      <c r="F16" s="28">
        <f>[2]Лист2!F63</f>
        <v>10</v>
      </c>
      <c r="G16" s="28">
        <f>[2]Лист2!G63</f>
        <v>110</v>
      </c>
      <c r="H16" s="28">
        <f>[2]Лист2!H63</f>
        <v>1</v>
      </c>
      <c r="I16" s="28">
        <f>[2]Лист2!I63</f>
        <v>0.05</v>
      </c>
      <c r="J16" s="28">
        <f>[2]Лист2!J63</f>
        <v>27.5</v>
      </c>
      <c r="K16" s="18"/>
    </row>
    <row r="17" spans="1:11" ht="15.6" x14ac:dyDescent="0.3">
      <c r="A17" s="3"/>
      <c r="B17" s="19" t="s">
        <v>19</v>
      </c>
      <c r="C17" s="27" t="str">
        <f>[2]Лист2!C64</f>
        <v>1.1</v>
      </c>
      <c r="D17" s="37" t="str">
        <f>[2]Лист2!D64</f>
        <v xml:space="preserve">Хлеб пшеничный </v>
      </c>
      <c r="E17" s="28">
        <f>[2]Лист2!E64</f>
        <v>50</v>
      </c>
      <c r="F17" s="28">
        <f>[2]Лист2!F64</f>
        <v>5</v>
      </c>
      <c r="G17" s="28">
        <f>[2]Лист2!G64</f>
        <v>70.5</v>
      </c>
      <c r="H17" s="28">
        <f>[2]Лист2!H64</f>
        <v>2.2000000000000002</v>
      </c>
      <c r="I17" s="28">
        <f>[2]Лист2!I64</f>
        <v>0.24</v>
      </c>
      <c r="J17" s="28">
        <f>[2]Лист2!J64</f>
        <v>15</v>
      </c>
      <c r="K17" s="18"/>
    </row>
    <row r="18" spans="1:11" ht="15.6" x14ac:dyDescent="0.3">
      <c r="A18" s="3"/>
      <c r="B18" s="19" t="s">
        <v>25</v>
      </c>
      <c r="C18" s="38" t="str">
        <f>[2]Лист2!C65</f>
        <v>1.2</v>
      </c>
      <c r="D18" s="43" t="str">
        <f>[2]Лист2!D65</f>
        <v>Хлеб ржаной</v>
      </c>
      <c r="E18" s="44">
        <f>[2]Лист2!E65</f>
        <v>50</v>
      </c>
      <c r="F18" s="44">
        <f>[2]Лист2!F65</f>
        <v>5</v>
      </c>
      <c r="G18" s="44">
        <f>[2]Лист2!G65</f>
        <v>63</v>
      </c>
      <c r="H18" s="44">
        <f>[2]Лист2!H65</f>
        <v>1.5</v>
      </c>
      <c r="I18" s="44">
        <f>[2]Лист2!I65</f>
        <v>0.3</v>
      </c>
      <c r="J18" s="44">
        <f>[2]Лист2!J65</f>
        <v>14</v>
      </c>
      <c r="K18" s="18"/>
    </row>
    <row r="19" spans="1:11" ht="15.6" x14ac:dyDescent="0.3">
      <c r="A19" s="3"/>
      <c r="B19" s="12"/>
      <c r="C19" s="25">
        <f>[2]Лист2!C66</f>
        <v>0</v>
      </c>
      <c r="D19" s="45" t="str">
        <f>[2]Лист2!D66</f>
        <v>Итого:</v>
      </c>
      <c r="E19" s="16">
        <f>[2]Лист2!E66</f>
        <v>0</v>
      </c>
      <c r="F19" s="16">
        <f>[2]Лист2!F66</f>
        <v>95</v>
      </c>
      <c r="G19" s="16">
        <f>[2]Лист2!G66</f>
        <v>774.5</v>
      </c>
      <c r="H19" s="16">
        <f>[2]Лист2!H66</f>
        <v>42.8</v>
      </c>
      <c r="I19" s="16">
        <f>[2]Лист2!I66</f>
        <v>39.39</v>
      </c>
      <c r="J19" s="16">
        <f>[2]Лист2!J66</f>
        <v>84.5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2025-10-06T04:42:52Z</dcterms:modified>
</cp:coreProperties>
</file>