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C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<sst xmlns="http://schemas.openxmlformats.org/spreadsheetml/2006/main" count="29" uniqueCount="28">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</sst>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31">
          <cell r="C31" t="str">
            <v>80</v>
          </cell>
          <cell r="D31" t="str">
            <v>Котлеты рыбные</v>
          </cell>
          <cell r="E31">
            <v>105</v>
          </cell>
          <cell r="F31">
            <v>40</v>
          </cell>
          <cell r="G31">
            <v>115</v>
          </cell>
          <cell r="H31">
            <v>14</v>
          </cell>
          <cell r="I31">
            <v>5</v>
          </cell>
          <cell r="J31">
            <v>4</v>
          </cell>
        </row>
        <row r="32">
          <cell r="C32" t="str">
            <v>138</v>
          </cell>
          <cell r="D32" t="str">
            <v>Пюре картофельное с слив. маслом</v>
          </cell>
          <cell r="E32">
            <v>210</v>
          </cell>
          <cell r="F32">
            <v>20</v>
          </cell>
          <cell r="G32">
            <v>263</v>
          </cell>
          <cell r="H32">
            <v>4.0999999999999996</v>
          </cell>
          <cell r="I32">
            <v>14</v>
          </cell>
          <cell r="J32">
            <v>30</v>
          </cell>
        </row>
        <row r="33">
          <cell r="C33" t="str">
            <v>276</v>
          </cell>
          <cell r="D33" t="str">
            <v>Компот из смеси сухофруктов</v>
          </cell>
          <cell r="E33">
            <v>200</v>
          </cell>
          <cell r="F33">
            <v>10</v>
          </cell>
          <cell r="G33">
            <v>110</v>
          </cell>
          <cell r="H33">
            <v>1</v>
          </cell>
          <cell r="I33">
            <v>0.05</v>
          </cell>
          <cell r="J33">
            <v>27.5</v>
          </cell>
        </row>
        <row r="34">
          <cell r="C34" t="str">
            <v>1.1</v>
          </cell>
          <cell r="D34" t="str">
            <v>Хлеб</v>
          </cell>
          <cell r="E34">
            <v>50</v>
          </cell>
          <cell r="F34">
            <v>5</v>
          </cell>
          <cell r="G34">
            <v>130</v>
          </cell>
          <cell r="H34">
            <v>4</v>
          </cell>
          <cell r="I34">
            <v>0.05</v>
          </cell>
          <cell r="J34">
            <v>27.5</v>
          </cell>
        </row>
        <row r="35">
          <cell r="D35" t="str">
            <v>итого</v>
          </cell>
          <cell r="F35">
            <v>75</v>
          </cell>
          <cell r="G35">
            <v>618</v>
          </cell>
          <cell r="H35">
            <v>23.1</v>
          </cell>
          <cell r="I35">
            <v>19.100000000000001</v>
          </cell>
          <cell r="J35">
            <v>89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46">
          <cell r="C46" t="str">
            <v>19</v>
          </cell>
          <cell r="D46" t="str">
            <v xml:space="preserve">Свекольник </v>
          </cell>
          <cell r="E46">
            <v>250</v>
          </cell>
          <cell r="F46">
            <v>25</v>
          </cell>
          <cell r="G46">
            <v>101</v>
          </cell>
          <cell r="H46">
            <v>1.7</v>
          </cell>
          <cell r="I46">
            <v>4.9000000000000004</v>
          </cell>
          <cell r="J46">
            <v>12.5</v>
          </cell>
        </row>
        <row r="47">
          <cell r="C47" t="str">
            <v>98</v>
          </cell>
          <cell r="D47" t="str">
            <v>Биточек из говядины</v>
          </cell>
          <cell r="E47">
            <v>90</v>
          </cell>
          <cell r="F47">
            <v>40</v>
          </cell>
          <cell r="G47">
            <v>278</v>
          </cell>
          <cell r="H47">
            <v>17</v>
          </cell>
          <cell r="I47">
            <v>16</v>
          </cell>
          <cell r="J47">
            <v>17</v>
          </cell>
        </row>
        <row r="48">
          <cell r="C48" t="str">
            <v>106</v>
          </cell>
          <cell r="D48" t="str">
            <v>Морковь, тушенная с рисом</v>
          </cell>
          <cell r="E48">
            <v>200</v>
          </cell>
          <cell r="F48">
            <v>15</v>
          </cell>
          <cell r="G48">
            <v>243</v>
          </cell>
          <cell r="H48">
            <v>4</v>
          </cell>
          <cell r="I48">
            <v>12</v>
          </cell>
          <cell r="J48">
            <v>26</v>
          </cell>
        </row>
        <row r="49">
          <cell r="C49" t="str">
            <v>184</v>
          </cell>
          <cell r="D49" t="str">
            <v>Чай с сахаром</v>
          </cell>
          <cell r="E49">
            <v>200</v>
          </cell>
          <cell r="F49">
            <v>10</v>
          </cell>
          <cell r="G49">
            <v>56.8</v>
          </cell>
          <cell r="H49">
            <v>0.06</v>
          </cell>
          <cell r="I49">
            <v>0</v>
          </cell>
          <cell r="J49">
            <v>14.98</v>
          </cell>
        </row>
        <row r="50">
          <cell r="C50" t="str">
            <v>1.1</v>
          </cell>
          <cell r="D50" t="str">
            <v xml:space="preserve">Хлеб пшеничный </v>
          </cell>
          <cell r="E50">
            <v>50</v>
          </cell>
          <cell r="F50">
            <v>5</v>
          </cell>
          <cell r="G50">
            <v>70.5</v>
          </cell>
          <cell r="H50">
            <v>2.2000000000000002</v>
          </cell>
          <cell r="I50">
            <v>0.24</v>
          </cell>
          <cell r="J50">
            <v>15</v>
          </cell>
        </row>
        <row r="51">
          <cell r="C51" t="str">
            <v>1.2</v>
          </cell>
          <cell r="D51" t="str">
            <v>Хлеб ржаной</v>
          </cell>
          <cell r="E51">
            <v>50</v>
          </cell>
          <cell r="F51">
            <v>5</v>
          </cell>
          <cell r="G51">
            <v>63</v>
          </cell>
          <cell r="H51">
            <v>1.5</v>
          </cell>
          <cell r="I51">
            <v>0.3</v>
          </cell>
          <cell r="J51">
            <v>14</v>
          </cell>
        </row>
        <row r="52">
          <cell r="D52" t="str">
            <v>Итого:</v>
          </cell>
          <cell r="F52">
            <v>90</v>
          </cell>
          <cell r="G52">
            <v>812.3</v>
          </cell>
          <cell r="H52">
            <v>24.759999999999998</v>
          </cell>
          <cell r="I52">
            <v>28.54</v>
          </cell>
          <cell r="J52">
            <v>86.98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25" sqref="L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45933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[1]начальн.кл!C31</f>
        <v>80</v>
      </c>
      <c r="D4" s="39" t="str">
        <f>[1]начальн.кл!D31</f>
        <v>Котлеты рыбные</v>
      </c>
      <c r="E4" s="14">
        <f>[1]начальн.кл!E31</f>
        <v>105</v>
      </c>
      <c r="F4" s="14">
        <f>[1]начальн.кл!F31</f>
        <v>40</v>
      </c>
      <c r="G4" s="14">
        <f>[1]начальн.кл!G31</f>
        <v>115</v>
      </c>
      <c r="H4" s="14">
        <f>[1]начальн.кл!H31</f>
        <v>14</v>
      </c>
      <c r="I4" s="14">
        <f>[1]начальн.кл!I31</f>
        <v>5</v>
      </c>
      <c r="J4" s="14">
        <f>[1]начальн.кл!J31</f>
        <v>4</v>
      </c>
    </row>
    <row r="5" spans="1:11" ht="15.6" x14ac:dyDescent="0.3">
      <c r="A5" s="3"/>
      <c r="B5" s="19" t="s">
        <v>23</v>
      </c>
      <c r="C5" s="27" t="str">
        <f>[1]начальн.кл!C32</f>
        <v>138</v>
      </c>
      <c r="D5" s="40" t="str">
        <f>[1]начальн.кл!D32</f>
        <v>Пюре картофельное с слив. маслом</v>
      </c>
      <c r="E5" s="27">
        <f>[1]начальн.кл!E32</f>
        <v>210</v>
      </c>
      <c r="F5" s="27">
        <f>[1]начальн.кл!F32</f>
        <v>20</v>
      </c>
      <c r="G5" s="27">
        <f>[1]начальн.кл!G32</f>
        <v>263</v>
      </c>
      <c r="H5" s="27">
        <f>[1]начальн.кл!H32</f>
        <v>4.0999999999999996</v>
      </c>
      <c r="I5" s="27">
        <f>[1]начальн.кл!I32</f>
        <v>14</v>
      </c>
      <c r="J5" s="27">
        <f>[1]начальн.кл!J32</f>
        <v>30</v>
      </c>
    </row>
    <row r="6" spans="1:11" ht="15.6" x14ac:dyDescent="0.3">
      <c r="A6" s="3"/>
      <c r="B6" s="24" t="s">
        <v>24</v>
      </c>
      <c r="C6" s="14" t="str">
        <f>[1]начальн.кл!C33</f>
        <v>276</v>
      </c>
      <c r="D6" s="41" t="str">
        <f>[1]начальн.кл!D33</f>
        <v>Компот из смеси сухофруктов</v>
      </c>
      <c r="E6" s="14">
        <f>[1]начальн.кл!E33</f>
        <v>200</v>
      </c>
      <c r="F6" s="14">
        <f>[1]начальн.кл!F33</f>
        <v>10</v>
      </c>
      <c r="G6" s="14">
        <f>[1]начальн.кл!G33</f>
        <v>110</v>
      </c>
      <c r="H6" s="14">
        <f>[1]начальн.кл!H33</f>
        <v>1</v>
      </c>
      <c r="I6" s="14">
        <f>[1]начальн.кл!I33</f>
        <v>0.05</v>
      </c>
      <c r="J6" s="14">
        <f>[1]начальн.кл!J33</f>
        <v>27.5</v>
      </c>
    </row>
    <row r="7" spans="1:11" ht="15.6" x14ac:dyDescent="0.3">
      <c r="A7" s="3"/>
      <c r="B7" s="26" t="s">
        <v>22</v>
      </c>
      <c r="C7" s="29" t="str">
        <f>[1]начальн.кл!C34</f>
        <v>1.1</v>
      </c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>
        <f>[1]начальн.кл!C35</f>
        <v>0</v>
      </c>
      <c r="D8" s="39" t="str">
        <f>[1]начальн.кл!D34</f>
        <v>Хлеб</v>
      </c>
      <c r="E8" s="14">
        <f>[1]начальн.кл!E34</f>
        <v>50</v>
      </c>
      <c r="F8" s="14">
        <f>[1]начальн.кл!F34</f>
        <v>5</v>
      </c>
      <c r="G8" s="14">
        <f>[1]начальн.кл!G34</f>
        <v>130</v>
      </c>
      <c r="H8" s="14">
        <f>[1]начальн.кл!H34</f>
        <v>4</v>
      </c>
      <c r="I8" s="14">
        <f>[1]начальн.кл!I34</f>
        <v>0.05</v>
      </c>
      <c r="J8" s="14">
        <f>[1]начальн.кл!J34</f>
        <v>27.5</v>
      </c>
    </row>
    <row r="9" spans="1:11" ht="15.6" x14ac:dyDescent="0.3">
      <c r="A9" s="2" t="s">
        <v>11</v>
      </c>
      <c r="B9" s="23"/>
      <c r="C9" s="14"/>
      <c r="D9" s="39" t="str">
        <f>[1]начальн.кл!D35</f>
        <v>итого</v>
      </c>
      <c r="E9" s="14">
        <f>[1]начальн.кл!E35</f>
        <v>0</v>
      </c>
      <c r="F9" s="14">
        <f>[1]начальн.кл!F35</f>
        <v>75</v>
      </c>
      <c r="G9" s="14">
        <f>[1]начальн.кл!G35</f>
        <v>618</v>
      </c>
      <c r="H9" s="14">
        <f>[1]начальн.кл!H35</f>
        <v>23.1</v>
      </c>
      <c r="I9" s="14">
        <f>[1]начальн.кл!I35</f>
        <v>19.100000000000001</v>
      </c>
      <c r="J9" s="14">
        <f>[1]начальн.кл!J35</f>
        <v>89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[2]Лист2!C46</f>
        <v>19</v>
      </c>
      <c r="D13" s="31" t="str">
        <f>[2]Лист2!D46</f>
        <v xml:space="preserve">Свекольник </v>
      </c>
      <c r="E13" s="32">
        <f>[2]Лист2!E46</f>
        <v>250</v>
      </c>
      <c r="F13" s="32">
        <f>[2]Лист2!F46</f>
        <v>25</v>
      </c>
      <c r="G13" s="32">
        <f>[2]Лист2!G46</f>
        <v>101</v>
      </c>
      <c r="H13" s="32">
        <f>[2]Лист2!H46</f>
        <v>1.7</v>
      </c>
      <c r="I13" s="32">
        <f>[2]Лист2!I46</f>
        <v>4.9000000000000004</v>
      </c>
      <c r="J13" s="32">
        <f>[2]Лист2!J46</f>
        <v>12.5</v>
      </c>
      <c r="K13" s="18"/>
    </row>
    <row r="14" spans="1:11" ht="15.6" x14ac:dyDescent="0.3">
      <c r="A14" s="3"/>
      <c r="B14" s="19" t="s">
        <v>13</v>
      </c>
      <c r="C14" s="25" t="str">
        <f>[2]Лист2!C47</f>
        <v>98</v>
      </c>
      <c r="D14" s="33" t="str">
        <f>[2]Лист2!D47</f>
        <v>Биточек из говядины</v>
      </c>
      <c r="E14" s="28">
        <f>[2]Лист2!E47</f>
        <v>90</v>
      </c>
      <c r="F14" s="28">
        <f>[2]Лист2!F47</f>
        <v>40</v>
      </c>
      <c r="G14" s="28">
        <f>[2]Лист2!G47</f>
        <v>278</v>
      </c>
      <c r="H14" s="28">
        <f>[2]Лист2!H47</f>
        <v>17</v>
      </c>
      <c r="I14" s="28">
        <f>[2]Лист2!I47</f>
        <v>16</v>
      </c>
      <c r="J14" s="28">
        <f>[2]Лист2!J47</f>
        <v>17</v>
      </c>
      <c r="K14" s="18"/>
    </row>
    <row r="15" spans="1:11" ht="15.6" x14ac:dyDescent="0.3">
      <c r="A15" s="3"/>
      <c r="B15" s="19" t="s">
        <v>23</v>
      </c>
      <c r="C15" s="34" t="str">
        <f>[2]Лист2!C48</f>
        <v>106</v>
      </c>
      <c r="D15" s="15" t="str">
        <f>[2]Лист2!D48</f>
        <v>Морковь, тушенная с рисом</v>
      </c>
      <c r="E15" s="16">
        <f>[2]Лист2!E48</f>
        <v>200</v>
      </c>
      <c r="F15" s="28">
        <f>[2]Лист2!F48</f>
        <v>15</v>
      </c>
      <c r="G15" s="28">
        <f>[2]Лист2!G48</f>
        <v>243</v>
      </c>
      <c r="H15" s="28">
        <f>[2]Лист2!H48</f>
        <v>4</v>
      </c>
      <c r="I15" s="28">
        <f>[2]Лист2!I48</f>
        <v>12</v>
      </c>
      <c r="J15" s="35">
        <f>[2]Лист2!J48</f>
        <v>26</v>
      </c>
      <c r="K15" s="18"/>
    </row>
    <row r="16" spans="1:11" ht="15.6" x14ac:dyDescent="0.3">
      <c r="A16" s="3"/>
      <c r="B16" s="19" t="s">
        <v>21</v>
      </c>
      <c r="C16" s="34" t="str">
        <f>[2]Лист2!C49</f>
        <v>184</v>
      </c>
      <c r="D16" s="36" t="str">
        <f>[2]Лист2!D49</f>
        <v>Чай с сахаром</v>
      </c>
      <c r="E16" s="28">
        <f>[2]Лист2!E49</f>
        <v>200</v>
      </c>
      <c r="F16" s="28">
        <f>[2]Лист2!F49</f>
        <v>10</v>
      </c>
      <c r="G16" s="28">
        <f>[2]Лист2!G49</f>
        <v>56.8</v>
      </c>
      <c r="H16" s="28">
        <f>[2]Лист2!H49</f>
        <v>0.06</v>
      </c>
      <c r="I16" s="28">
        <f>[2]Лист2!I49</f>
        <v>0</v>
      </c>
      <c r="J16" s="28">
        <f>[2]Лист2!J49</f>
        <v>14.98</v>
      </c>
      <c r="K16" s="18"/>
    </row>
    <row r="17" spans="1:11" ht="15.6" x14ac:dyDescent="0.3">
      <c r="A17" s="3"/>
      <c r="B17" s="19" t="s">
        <v>19</v>
      </c>
      <c r="C17" s="27" t="str">
        <f>[2]Лист2!C50</f>
        <v>1.1</v>
      </c>
      <c r="D17" s="37" t="str">
        <f>[2]Лист2!D50</f>
        <v xml:space="preserve">Хлеб пшеничный </v>
      </c>
      <c r="E17" s="28">
        <f>[2]Лист2!E50</f>
        <v>50</v>
      </c>
      <c r="F17" s="28">
        <f>[2]Лист2!F50</f>
        <v>5</v>
      </c>
      <c r="G17" s="28">
        <f>[2]Лист2!G50</f>
        <v>70.5</v>
      </c>
      <c r="H17" s="28">
        <f>[2]Лист2!H50</f>
        <v>2.2000000000000002</v>
      </c>
      <c r="I17" s="28">
        <f>[2]Лист2!I50</f>
        <v>0.24</v>
      </c>
      <c r="J17" s="28">
        <f>[2]Лист2!J50</f>
        <v>15</v>
      </c>
      <c r="K17" s="18"/>
    </row>
    <row r="18" spans="1:11" ht="15.6" x14ac:dyDescent="0.3">
      <c r="A18" s="3"/>
      <c r="B18" s="19" t="s">
        <v>25</v>
      </c>
      <c r="C18" s="38" t="str">
        <f>[2]Лист2!C51</f>
        <v>1.2</v>
      </c>
      <c r="D18" s="43" t="str">
        <f>[2]Лист2!D51</f>
        <v>Хлеб ржаной</v>
      </c>
      <c r="E18" s="44">
        <f>[2]Лист2!E51</f>
        <v>50</v>
      </c>
      <c r="F18" s="44">
        <f>[2]Лист2!F51</f>
        <v>5</v>
      </c>
      <c r="G18" s="44">
        <f>[2]Лист2!G51</f>
        <v>63</v>
      </c>
      <c r="H18" s="44">
        <f>[2]Лист2!H51</f>
        <v>1.5</v>
      </c>
      <c r="I18" s="44">
        <f>[2]Лист2!I51</f>
        <v>0.3</v>
      </c>
      <c r="J18" s="44">
        <f>[2]Лист2!J51</f>
        <v>14</v>
      </c>
      <c r="K18" s="18"/>
    </row>
    <row r="19" spans="1:11" ht="15.6" x14ac:dyDescent="0.3">
      <c r="A19" s="3"/>
      <c r="B19" s="12"/>
      <c r="C19" s="25">
        <f>[2]Лист2!C52</f>
        <v>0</v>
      </c>
      <c r="D19" s="45" t="str">
        <f>[2]Лист2!D52</f>
        <v>Итого:</v>
      </c>
      <c r="E19" s="16">
        <f>[2]Лист2!E52</f>
        <v>0</v>
      </c>
      <c r="F19" s="16">
        <f>[2]Лист2!F52</f>
        <v>90</v>
      </c>
      <c r="G19" s="16">
        <f>[2]Лист2!G52</f>
        <v>812.3</v>
      </c>
      <c r="H19" s="16">
        <f>[2]Лист2!H52</f>
        <v>24.759999999999998</v>
      </c>
      <c r="I19" s="16">
        <f>[2]Лист2!I52</f>
        <v>28.54</v>
      </c>
      <c r="J19" s="16">
        <f>[2]Лист2!J52</f>
        <v>86.98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2025-10-03T03:52:35Z</dcterms:modified>
</cp:coreProperties>
</file>