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окт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D19" i="1"/>
  <c r="E19" i="1"/>
  <c r="F19" i="1"/>
  <c r="G19" i="1"/>
  <c r="H19" i="1"/>
  <c r="I19" i="1"/>
  <c r="J19" i="1"/>
  <c r="C8" i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  <c r="C7" i="1"/>
  <c r="D7" i="1"/>
  <c r="E7" i="1"/>
  <c r="F7" i="1"/>
  <c r="G7" i="1"/>
  <c r="H7" i="1"/>
  <c r="I7" i="1"/>
  <c r="J7" i="1"/>
  <c r="C6" i="1"/>
  <c r="D6" i="1"/>
  <c r="E6" i="1"/>
  <c r="F6" i="1"/>
  <c r="G6" i="1"/>
  <c r="H6" i="1"/>
  <c r="I6" i="1"/>
  <c r="J6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<sst xmlns="http://schemas.openxmlformats.org/spreadsheetml/2006/main" count="35" uniqueCount="34">
  <si>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</si>
  <si>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</si>
  <si>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</si>
  <si>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</si>
  <si>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</si>
  <si>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</si>
  <si>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</si>
  <si>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</si>
  <si>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</si>
  <si>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</si>
  <si>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</si>
  <si>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</si>
  <si>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</si>
  <si>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</si>
  <si>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</si>
  <si>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</si>
  <si>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</si>
  <si>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</si>
  <si>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</si>
  <si>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</si>
  <si>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</si>
  <si>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</si>
  <si>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</si>
  <si>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</si>
  <si>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</si>
  <si>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</si>
  <si>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</si>
  <si>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</si>
  <si>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42</t>
  </si>
  <si>
    <t>Каша рисовая молочная вязкая со слив. маслом</t>
  </si>
  <si>
    <t>18</t>
  </si>
  <si>
    <t>Суп из овощей  со сметаной</t>
  </si>
  <si>
    <t>97</t>
  </si>
  <si>
    <t>Жаркое по 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</si>
</sst>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/>
    <xf numFmtId="49" fontId="1" fillId="2" borderId="1" xfId="0" applyNumberFormat="1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wrapText="1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15">
          <cell r="C15" t="str">
            <v>287</v>
          </cell>
          <cell r="D15" t="str">
            <v>Кофейный напиток на молоке</v>
          </cell>
          <cell r="E15">
            <v>200</v>
          </cell>
          <cell r="F15">
            <v>20</v>
          </cell>
          <cell r="G15">
            <v>101</v>
          </cell>
          <cell r="H15">
            <v>3.4</v>
          </cell>
          <cell r="I15">
            <v>15.1</v>
          </cell>
          <cell r="J15">
            <v>3.3</v>
          </cell>
        </row>
        <row r="16">
          <cell r="C16" t="str">
            <v>20</v>
          </cell>
          <cell r="D16" t="str">
            <v>Печенье сахарное</v>
          </cell>
          <cell r="E16">
            <v>50</v>
          </cell>
          <cell r="F16">
            <v>15</v>
          </cell>
          <cell r="G16">
            <v>208</v>
          </cell>
          <cell r="H16">
            <v>5</v>
          </cell>
          <cell r="I16">
            <v>2.5</v>
          </cell>
          <cell r="J16">
            <v>45</v>
          </cell>
        </row>
        <row r="17">
          <cell r="C17" t="str">
            <v>1.1</v>
          </cell>
          <cell r="D17" t="str">
            <v xml:space="preserve">Хлеб пшеничный </v>
          </cell>
          <cell r="E17">
            <v>50</v>
          </cell>
          <cell r="F17">
            <v>5</v>
          </cell>
          <cell r="G17">
            <v>130</v>
          </cell>
          <cell r="H17">
            <v>4</v>
          </cell>
          <cell r="I17">
            <v>0.05</v>
          </cell>
          <cell r="J17">
            <v>27.5</v>
          </cell>
        </row>
        <row r="18">
          <cell r="D18" t="str">
            <v>итого</v>
          </cell>
          <cell r="F18">
            <v>90</v>
          </cell>
          <cell r="G18">
            <v>701</v>
          </cell>
          <cell r="H18">
            <v>18.399999999999999</v>
          </cell>
          <cell r="I18">
            <v>30.150000000000002</v>
          </cell>
          <cell r="J18">
            <v>73.8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9">
          <cell r="C19" t="str">
            <v>276</v>
          </cell>
          <cell r="D19" t="str">
            <v>Компот из смеси сухофруктов</v>
          </cell>
          <cell r="E19">
            <v>200</v>
          </cell>
          <cell r="F19">
            <v>10</v>
          </cell>
          <cell r="G19">
            <v>110</v>
          </cell>
          <cell r="H19">
            <v>1</v>
          </cell>
          <cell r="I19">
            <v>0.05</v>
          </cell>
          <cell r="J19">
            <v>27.5</v>
          </cell>
        </row>
        <row r="20">
          <cell r="C20" t="str">
            <v>1.1</v>
          </cell>
          <cell r="D20" t="str">
            <v>Хлеб пшеничный</v>
          </cell>
          <cell r="E20">
            <v>50</v>
          </cell>
          <cell r="F20">
            <v>5</v>
          </cell>
          <cell r="G20">
            <v>70.5</v>
          </cell>
          <cell r="H20">
            <v>2.2000000000000002</v>
          </cell>
          <cell r="I20">
            <v>0.24</v>
          </cell>
          <cell r="J20">
            <v>15</v>
          </cell>
        </row>
        <row r="21">
          <cell r="C21" t="str">
            <v>1.2</v>
          </cell>
          <cell r="D21" t="str">
            <v>Хлеб ржаной</v>
          </cell>
          <cell r="E21">
            <v>50</v>
          </cell>
          <cell r="F21">
            <v>5</v>
          </cell>
          <cell r="G21">
            <v>63</v>
          </cell>
          <cell r="H21">
            <v>1.5</v>
          </cell>
          <cell r="I21">
            <v>0.3</v>
          </cell>
          <cell r="J21">
            <v>14</v>
          </cell>
        </row>
        <row r="22">
          <cell r="D22" t="str">
            <v>Итого</v>
          </cell>
          <cell r="F22">
            <v>90</v>
          </cell>
          <cell r="G22">
            <v>681.5</v>
          </cell>
          <cell r="H22">
            <v>26.5</v>
          </cell>
          <cell r="I22">
            <v>26.73</v>
          </cell>
          <cell r="J22">
            <v>85.039999999999992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6" sqref="D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6" t="s">
        <v>26</v>
      </c>
      <c r="C1" s="47"/>
      <c r="D1" s="48"/>
      <c r="E1" t="s">
        <v>14</v>
      </c>
      <c r="F1" s="10"/>
      <c r="I1" t="s">
        <v>1</v>
      </c>
      <c r="J1" s="9">
        <v>45931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">
        <v>28</v>
      </c>
      <c r="D4" s="39" t="s">
        <v>29</v>
      </c>
      <c r="E4" s="14">
        <v>205</v>
      </c>
      <c r="F4" s="14">
        <v>50</v>
      </c>
      <c r="G4" s="14">
        <v>262</v>
      </c>
      <c r="H4" s="14">
        <v>6</v>
      </c>
      <c r="I4" s="14">
        <v>8</v>
      </c>
      <c r="J4" s="14">
        <v>43</v>
      </c>
    </row>
    <row r="5" spans="1:11" ht="15.6" x14ac:dyDescent="0.3">
      <c r="A5" s="3"/>
      <c r="B5" s="19" t="s">
        <v>23</v>
      </c>
      <c r="C5" s="27"/>
      <c r="D5" s="42"/>
      <c r="E5" s="27"/>
      <c r="F5" s="27"/>
      <c r="G5" s="27"/>
      <c r="H5" s="27"/>
      <c r="I5" s="27"/>
      <c r="J5" s="27"/>
    </row>
    <row r="6" spans="1:11" ht="15.6" x14ac:dyDescent="0.3">
      <c r="A6" s="3"/>
      <c r="B6" s="24" t="s">
        <v>24</v>
      </c>
      <c r="C6" s="14" t="str">
        <f>[1]начальн.кл!C15</f>
        <v>287</v>
      </c>
      <c r="D6" s="43" t="str">
        <f>[1]начальн.кл!D15</f>
        <v>Кофейный напиток на молоке</v>
      </c>
      <c r="E6" s="14">
        <f>[1]начальн.кл!E15</f>
        <v>200</v>
      </c>
      <c r="F6" s="14">
        <f>[1]начальн.кл!F15</f>
        <v>20</v>
      </c>
      <c r="G6" s="14">
        <f>[1]начальн.кл!G15</f>
        <v>101</v>
      </c>
      <c r="H6" s="14">
        <f>[1]начальн.кл!H15</f>
        <v>3.4</v>
      </c>
      <c r="I6" s="14">
        <f>[1]начальн.кл!I15</f>
        <v>15.1</v>
      </c>
      <c r="J6" s="14">
        <f>[1]начальн.кл!J15</f>
        <v>3.3</v>
      </c>
    </row>
    <row r="7" spans="1:11" ht="15.6" x14ac:dyDescent="0.3">
      <c r="A7" s="3"/>
      <c r="B7" s="26" t="s">
        <v>22</v>
      </c>
      <c r="C7" s="29" t="str">
        <f>[1]начальн.кл!C16</f>
        <v>20</v>
      </c>
      <c r="D7" s="44" t="str">
        <f>[1]начальн.кл!D16</f>
        <v>Печенье сахарное</v>
      </c>
      <c r="E7" s="27">
        <f>[1]начальн.кл!E16</f>
        <v>50</v>
      </c>
      <c r="F7" s="27">
        <f>[1]начальн.кл!F16</f>
        <v>15</v>
      </c>
      <c r="G7" s="27">
        <f>[1]начальн.кл!G16</f>
        <v>208</v>
      </c>
      <c r="H7" s="27">
        <f>[1]начальн.кл!H16</f>
        <v>5</v>
      </c>
      <c r="I7" s="27">
        <f>[1]начальн.кл!I16</f>
        <v>2.5</v>
      </c>
      <c r="J7" s="27">
        <f>[1]начальн.кл!J16</f>
        <v>45</v>
      </c>
    </row>
    <row r="8" spans="1:11" ht="16.2" thickBot="1" x14ac:dyDescent="0.35">
      <c r="A8" s="4"/>
      <c r="B8" s="5" t="s">
        <v>27</v>
      </c>
      <c r="C8" s="14" t="str">
        <f>[1]начальн.кл!C17</f>
        <v>1.1</v>
      </c>
      <c r="D8" s="39" t="str">
        <f>[1]начальн.кл!D17</f>
        <v xml:space="preserve">Хлеб пшеничный </v>
      </c>
      <c r="E8" s="14">
        <f>[1]начальн.кл!E17</f>
        <v>50</v>
      </c>
      <c r="F8" s="14">
        <f>[1]начальн.кл!F17</f>
        <v>5</v>
      </c>
      <c r="G8" s="14">
        <f>[1]начальн.кл!G17</f>
        <v>130</v>
      </c>
      <c r="H8" s="14">
        <f>[1]начальн.кл!H17</f>
        <v>4</v>
      </c>
      <c r="I8" s="14">
        <f>[1]начальн.кл!I17</f>
        <v>0.05</v>
      </c>
      <c r="J8" s="14">
        <f>[1]начальн.кл!J17</f>
        <v>27.5</v>
      </c>
    </row>
    <row r="9" spans="1:11" ht="15.6" x14ac:dyDescent="0.3">
      <c r="A9" s="2" t="s">
        <v>11</v>
      </c>
      <c r="B9" s="23"/>
      <c r="C9" s="14"/>
      <c r="D9" s="40" t="str">
        <f>[1]начальн.кл!D18</f>
        <v>итого</v>
      </c>
      <c r="E9" s="14">
        <f>[1]начальн.кл!E18</f>
        <v>0</v>
      </c>
      <c r="F9" s="41">
        <f>[1]начальн.кл!F18</f>
        <v>90</v>
      </c>
      <c r="G9" s="41">
        <f>[1]начальн.кл!G18</f>
        <v>701</v>
      </c>
      <c r="H9" s="41">
        <f>[1]начальн.кл!H18</f>
        <v>18.399999999999999</v>
      </c>
      <c r="I9" s="41">
        <f>[1]начальн.кл!I18</f>
        <v>30.150000000000002</v>
      </c>
      <c r="J9" s="41">
        <f>[1]начальн.кл!J18</f>
        <v>73.8</v>
      </c>
    </row>
    <row r="10" spans="1:11" x14ac:dyDescent="0.3">
      <c r="A10" s="3"/>
      <c r="B10" s="1"/>
      <c r="C10" s="10"/>
      <c r="D10" s="45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">
        <v>30</v>
      </c>
      <c r="D13" s="31" t="s">
        <v>31</v>
      </c>
      <c r="E13" s="32">
        <v>250</v>
      </c>
      <c r="F13" s="32">
        <v>25</v>
      </c>
      <c r="G13" s="32">
        <v>86</v>
      </c>
      <c r="H13" s="32">
        <v>1.6</v>
      </c>
      <c r="I13" s="32">
        <v>4.9000000000000004</v>
      </c>
      <c r="J13" s="32">
        <v>8.6</v>
      </c>
      <c r="K13" s="18"/>
    </row>
    <row r="14" spans="1:11" ht="15.6" x14ac:dyDescent="0.3">
      <c r="A14" s="3"/>
      <c r="B14" s="19" t="s">
        <v>13</v>
      </c>
      <c r="C14" s="25" t="s">
        <v>32</v>
      </c>
      <c r="D14" s="33" t="s">
        <v>33</v>
      </c>
      <c r="E14" s="28">
        <v>200</v>
      </c>
      <c r="F14" s="28">
        <v>45</v>
      </c>
      <c r="G14" s="28">
        <v>352</v>
      </c>
      <c r="H14" s="28">
        <v>20.2</v>
      </c>
      <c r="I14" s="28">
        <v>21.24</v>
      </c>
      <c r="J14" s="28">
        <v>19.940000000000001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 t="str">
        <f>[2]Лист2!C19</f>
        <v>276</v>
      </c>
      <c r="D16" s="36" t="str">
        <f>[2]Лист2!D19</f>
        <v>Компот из смеси сухофруктов</v>
      </c>
      <c r="E16" s="28">
        <f>[2]Лист2!E19</f>
        <v>200</v>
      </c>
      <c r="F16" s="28">
        <f>[2]Лист2!F19</f>
        <v>10</v>
      </c>
      <c r="G16" s="28">
        <f>[2]Лист2!G19</f>
        <v>110</v>
      </c>
      <c r="H16" s="28">
        <f>[2]Лист2!H19</f>
        <v>1</v>
      </c>
      <c r="I16" s="28">
        <f>[2]Лист2!I19</f>
        <v>0.05</v>
      </c>
      <c r="J16" s="28">
        <f>[2]Лист2!J19</f>
        <v>27.5</v>
      </c>
      <c r="K16" s="18"/>
    </row>
    <row r="17" spans="1:11" ht="15.6" x14ac:dyDescent="0.3">
      <c r="A17" s="3"/>
      <c r="B17" s="19" t="s">
        <v>19</v>
      </c>
      <c r="C17" s="27" t="str">
        <f>[2]Лист2!C20</f>
        <v>1.1</v>
      </c>
      <c r="D17" s="37" t="str">
        <f>[2]Лист2!D20</f>
        <v>Хлеб пшеничный</v>
      </c>
      <c r="E17" s="28">
        <f>[2]Лист2!E20</f>
        <v>50</v>
      </c>
      <c r="F17" s="28">
        <f>[2]Лист2!F20</f>
        <v>5</v>
      </c>
      <c r="G17" s="28">
        <f>[2]Лист2!G20</f>
        <v>70.5</v>
      </c>
      <c r="H17" s="28">
        <f>[2]Лист2!H20</f>
        <v>2.2000000000000002</v>
      </c>
      <c r="I17" s="28">
        <f>[2]Лист2!I20</f>
        <v>0.24</v>
      </c>
      <c r="J17" s="28">
        <f>[2]Лист2!J20</f>
        <v>15</v>
      </c>
      <c r="K17" s="18"/>
    </row>
    <row r="18" spans="1:11" ht="15.6" x14ac:dyDescent="0.3">
      <c r="A18" s="3"/>
      <c r="B18" s="19" t="s">
        <v>25</v>
      </c>
      <c r="C18" s="38" t="str">
        <f>[2]Лист2!C21</f>
        <v>1.2</v>
      </c>
      <c r="D18" s="49" t="str">
        <f>[2]Лист2!D21</f>
        <v>Хлеб ржаной</v>
      </c>
      <c r="E18" s="50">
        <f>[2]Лист2!E21</f>
        <v>50</v>
      </c>
      <c r="F18" s="50">
        <f>[2]Лист2!F21</f>
        <v>5</v>
      </c>
      <c r="G18" s="50">
        <f>[2]Лист2!G21</f>
        <v>63</v>
      </c>
      <c r="H18" s="50">
        <f>[2]Лист2!H21</f>
        <v>1.5</v>
      </c>
      <c r="I18" s="50">
        <f>[2]Лист2!I21</f>
        <v>0.3</v>
      </c>
      <c r="J18" s="50">
        <f>[2]Лист2!J21</f>
        <v>14</v>
      </c>
      <c r="K18" s="18"/>
    </row>
    <row r="19" spans="1:11" ht="15.6" x14ac:dyDescent="0.3">
      <c r="A19" s="3"/>
      <c r="B19" s="12"/>
      <c r="C19" s="25"/>
      <c r="D19" s="51" t="str">
        <f>[2]Лист2!D22</f>
        <v>Итого</v>
      </c>
      <c r="E19" s="16">
        <f>[2]Лист2!E22</f>
        <v>0</v>
      </c>
      <c r="F19" s="16">
        <f>[2]Лист2!F22</f>
        <v>90</v>
      </c>
      <c r="G19" s="16">
        <f>[2]Лист2!G22</f>
        <v>681.5</v>
      </c>
      <c r="H19" s="16">
        <f>[2]Лист2!H22</f>
        <v>26.5</v>
      </c>
      <c r="I19" s="16">
        <f>[2]Лист2!I22</f>
        <v>26.73</v>
      </c>
      <c r="J19" s="16">
        <f>[2]Лист2!J22</f>
        <v>85.039999999999992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2025-10-01T05:18:30Z</dcterms:modified>
</cp:coreProperties>
</file>