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на ккждый день\"/>
    </mc:Choice>
  </mc:AlternateContent>
  <bookViews>
    <workbookView xWindow="0" yWindow="0" windowWidth="17256" windowHeight="5928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6" i="1" l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D19" i="1"/>
  <c r="E19" i="1"/>
  <c r="F19" i="1"/>
  <c r="G19" i="1"/>
  <c r="H19" i="1"/>
  <c r="I19" i="1"/>
  <c r="J19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D9" i="1"/>
  <c r="E9" i="1"/>
  <c r="F9" i="1"/>
  <c r="G9" i="1"/>
  <c r="H9" i="1"/>
  <c r="I9" i="1"/>
  <c r="J9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<sst xmlns="http://schemas.openxmlformats.org/spreadsheetml/2006/main" count="31" uniqueCount="30">
  <si>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</si>
  <si>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</si>
  <si>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</si>
  <si>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</si>
  <si>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</si>
  <si>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</si>
  <si>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</si>
  <si>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</si>
  <si>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</si>
  <si>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</si>
  <si>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</si>
  <si>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</si>
  <si>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</si>
  <si>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</si>
  <si>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</si>
  <si>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</si>
  <si>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</si>
  <si>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</si>
  <si>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</si>
  <si>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</si>
  <si>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</si>
  <si>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</si>
  <si>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</si>
  <si>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</si>
  <si>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</si>
  <si>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</si>
  <si>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</si>
  <si>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</si>
  <si>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287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</si>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</sst>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2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vertical="center" wrapText="1"/>
    </xf>
    <xf numFmtId="0" fontId="1" fillId="2" borderId="13" xfId="0" applyFont="1" applyFill="1" applyBorder="1"/>
    <xf numFmtId="0" fontId="1" fillId="2" borderId="17" xfId="0" applyNumberFormat="1" applyFont="1" applyFill="1" applyBorder="1" applyAlignment="1">
      <alignment horizontal="center" vertical="center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49" fontId="1" fillId="2" borderId="1" xfId="0" applyNumberFormat="1" applyFont="1" applyFill="1" applyBorder="1"/>
    <xf numFmtId="49" fontId="2" fillId="2" borderId="1" xfId="0" applyNumberFormat="1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/>
    <xf numFmtId="49" fontId="1" fillId="2" borderId="1" xfId="0" applyNumberFormat="1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wrapText="1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2025%201-4&#1082;&#1083;%2071,09%20%20(&#1088;&#1086;&#1076;%20&#1074;&#1079;&#1085;&#1086;&#1089;,%20&#1052;&#1052;&#1057;)%20&#1044;&#1083;&#1103;%20&#1096;&#1082;&#1086;&#1083;%20&#1075;&#1086;&#1088;&#1086;&#1076;&#1072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7;&#1077;&#1085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50">
          <cell r="C150">
            <v>365</v>
          </cell>
          <cell r="D150" t="str">
            <v>Масло сливочное</v>
          </cell>
          <cell r="E150">
            <v>10</v>
          </cell>
          <cell r="F150">
            <v>10</v>
          </cell>
          <cell r="G150">
            <v>66</v>
          </cell>
          <cell r="H150">
            <v>0</v>
          </cell>
          <cell r="I150">
            <v>7</v>
          </cell>
          <cell r="J150">
            <v>0</v>
          </cell>
        </row>
        <row r="151">
          <cell r="C151" t="str">
            <v>1821</v>
          </cell>
          <cell r="D151" t="str">
            <v>Сырники творожные с молоком сгущенным п/ф</v>
          </cell>
          <cell r="E151" t="str">
            <v>120/10</v>
          </cell>
          <cell r="F151">
            <v>57</v>
          </cell>
          <cell r="G151">
            <v>214</v>
          </cell>
          <cell r="H151">
            <v>14.7</v>
          </cell>
          <cell r="I151">
            <v>6.8</v>
          </cell>
          <cell r="J151">
            <v>23.6</v>
          </cell>
        </row>
        <row r="153">
          <cell r="C153" t="str">
            <v>1.1</v>
          </cell>
          <cell r="D153" t="str">
            <v>Хлеб</v>
          </cell>
          <cell r="E153">
            <v>50</v>
          </cell>
          <cell r="F153">
            <v>5</v>
          </cell>
          <cell r="G153">
            <v>130</v>
          </cell>
          <cell r="H153">
            <v>4</v>
          </cell>
          <cell r="I153">
            <v>0.05</v>
          </cell>
          <cell r="J153">
            <v>27.5</v>
          </cell>
        </row>
        <row r="154">
          <cell r="D154" t="str">
            <v>итого</v>
          </cell>
          <cell r="F154">
            <v>82</v>
          </cell>
          <cell r="G154">
            <v>511</v>
          </cell>
          <cell r="H154">
            <v>22.099999999999998</v>
          </cell>
          <cell r="I154">
            <v>28.95</v>
          </cell>
          <cell r="J154">
            <v>54.400000000000006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263">
          <cell r="C263" t="str">
            <v>35</v>
          </cell>
          <cell r="D263" t="str">
            <v>Щи по-уральски с крупой со сметаной</v>
          </cell>
          <cell r="E263">
            <v>250</v>
          </cell>
          <cell r="F263">
            <v>25</v>
          </cell>
          <cell r="G263">
            <v>89</v>
          </cell>
          <cell r="H263">
            <v>2.2000000000000002</v>
          </cell>
          <cell r="I263">
            <v>5.7</v>
          </cell>
          <cell r="J263">
            <v>8.6</v>
          </cell>
        </row>
        <row r="264">
          <cell r="C264" t="str">
            <v>101</v>
          </cell>
          <cell r="D264" t="str">
            <v>Птица, тушенная с овощами</v>
          </cell>
          <cell r="E264">
            <v>200</v>
          </cell>
          <cell r="F264">
            <v>50</v>
          </cell>
          <cell r="G264">
            <v>360</v>
          </cell>
          <cell r="H264">
            <v>20</v>
          </cell>
          <cell r="I264">
            <v>20.399999999999999</v>
          </cell>
          <cell r="J264">
            <v>18.2</v>
          </cell>
        </row>
        <row r="265">
          <cell r="C265" t="str">
            <v>196</v>
          </cell>
          <cell r="D265" t="str">
            <v>Чай с лимоном и сахаром</v>
          </cell>
          <cell r="E265">
            <v>207</v>
          </cell>
          <cell r="F265">
            <v>10</v>
          </cell>
          <cell r="G265">
            <v>54</v>
          </cell>
          <cell r="H265">
            <v>0</v>
          </cell>
          <cell r="I265">
            <v>0</v>
          </cell>
          <cell r="J265">
            <v>14</v>
          </cell>
        </row>
        <row r="266">
          <cell r="C266" t="str">
            <v>1.1</v>
          </cell>
          <cell r="D266" t="str">
            <v>Хлеб пшеничный</v>
          </cell>
          <cell r="E266">
            <v>55</v>
          </cell>
          <cell r="F266">
            <v>5</v>
          </cell>
          <cell r="G266">
            <v>130</v>
          </cell>
          <cell r="H266">
            <v>4.3</v>
          </cell>
          <cell r="I266">
            <v>0.6</v>
          </cell>
          <cell r="J266">
            <v>26.6</v>
          </cell>
        </row>
        <row r="267">
          <cell r="C267" t="str">
            <v>1.2</v>
          </cell>
          <cell r="D267" t="str">
            <v>Хлеб ржаной</v>
          </cell>
          <cell r="E267">
            <v>40</v>
          </cell>
          <cell r="F267">
            <v>5</v>
          </cell>
          <cell r="G267">
            <v>77</v>
          </cell>
          <cell r="H267">
            <v>2.6</v>
          </cell>
          <cell r="I267">
            <v>0.5</v>
          </cell>
          <cell r="J267">
            <v>13.4</v>
          </cell>
        </row>
        <row r="268">
          <cell r="D268" t="str">
            <v>Итого:</v>
          </cell>
          <cell r="F268">
            <v>95</v>
          </cell>
          <cell r="G268">
            <v>710</v>
          </cell>
          <cell r="H268">
            <v>29.1</v>
          </cell>
          <cell r="I268">
            <v>27.2</v>
          </cell>
          <cell r="J268">
            <v>80.8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9" sqref="C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26</v>
      </c>
      <c r="C1" s="49"/>
      <c r="D1" s="50"/>
      <c r="E1" t="s">
        <v>14</v>
      </c>
      <c r="F1" s="10"/>
      <c r="I1" t="s">
        <v>1</v>
      </c>
      <c r="J1" s="9">
        <v>45925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>
        <f>[1]начальн.кл!C150</f>
        <v>365</v>
      </c>
      <c r="D4" s="41" t="str">
        <f>[1]начальн.кл!D150</f>
        <v>Масло сливочное</v>
      </c>
      <c r="E4" s="14">
        <f>[1]начальн.кл!E150</f>
        <v>10</v>
      </c>
      <c r="F4" s="14">
        <f>[1]начальн.кл!F150</f>
        <v>10</v>
      </c>
      <c r="G4" s="14">
        <f>[1]начальн.кл!G150</f>
        <v>66</v>
      </c>
      <c r="H4" s="14">
        <f>[1]начальн.кл!H150</f>
        <v>0</v>
      </c>
      <c r="I4" s="14">
        <f>[1]начальн.кл!I150</f>
        <v>7</v>
      </c>
      <c r="J4" s="14">
        <f>[1]начальн.кл!J150</f>
        <v>0</v>
      </c>
    </row>
    <row r="5" spans="1:11" ht="15.6" x14ac:dyDescent="0.3">
      <c r="A5" s="3"/>
      <c r="B5" s="19" t="s">
        <v>23</v>
      </c>
      <c r="C5" s="27" t="str">
        <f>[1]начальн.кл!C151</f>
        <v>1821</v>
      </c>
      <c r="D5" s="44" t="str">
        <f>[1]начальн.кл!D151</f>
        <v>Сырники творожные с молоком сгущенным п/ф</v>
      </c>
      <c r="E5" s="27" t="str">
        <f>[1]начальн.кл!E151</f>
        <v>120/10</v>
      </c>
      <c r="F5" s="27">
        <f>[1]начальн.кл!F151</f>
        <v>57</v>
      </c>
      <c r="G5" s="27">
        <f>[1]начальн.кл!G151</f>
        <v>214</v>
      </c>
      <c r="H5" s="27">
        <f>[1]начальн.кл!H151</f>
        <v>14.7</v>
      </c>
      <c r="I5" s="27">
        <f>[1]начальн.кл!I151</f>
        <v>6.8</v>
      </c>
      <c r="J5" s="27">
        <f>[1]начальн.кл!J151</f>
        <v>23.6</v>
      </c>
    </row>
    <row r="6" spans="1:11" ht="15.6" x14ac:dyDescent="0.3">
      <c r="A6" s="3"/>
      <c r="B6" s="24" t="s">
        <v>24</v>
      </c>
      <c r="C6" s="14"/>
      <c r="D6" s="45"/>
      <c r="E6" s="14"/>
      <c r="F6" s="14"/>
      <c r="G6" s="14"/>
      <c r="H6" s="14"/>
      <c r="I6" s="14"/>
      <c r="J6" s="14"/>
    </row>
    <row r="7" spans="1:11" ht="15.6" x14ac:dyDescent="0.3">
      <c r="A7" s="3"/>
      <c r="B7" s="26" t="s">
        <v>22</v>
      </c>
      <c r="C7" s="29" t="s">
        <v>28</v>
      </c>
      <c r="D7" s="46" t="s">
        <v>29</v>
      </c>
      <c r="E7" s="27">
        <v>200</v>
      </c>
      <c r="F7" s="27">
        <v>10</v>
      </c>
      <c r="G7" s="27">
        <v>101</v>
      </c>
      <c r="H7" s="27">
        <v>3.4</v>
      </c>
      <c r="I7" s="27">
        <v>15.1</v>
      </c>
      <c r="J7" s="27">
        <v>3.3</v>
      </c>
    </row>
    <row r="8" spans="1:11" ht="16.2" thickBot="1" x14ac:dyDescent="0.35">
      <c r="A8" s="4"/>
      <c r="B8" s="5" t="s">
        <v>27</v>
      </c>
      <c r="C8" s="14" t="str">
        <f>[1]начальн.кл!C153</f>
        <v>1.1</v>
      </c>
      <c r="D8" s="41" t="str">
        <f>[1]начальн.кл!D153</f>
        <v>Хлеб</v>
      </c>
      <c r="E8" s="14">
        <f>[1]начальн.кл!E153</f>
        <v>50</v>
      </c>
      <c r="F8" s="14">
        <f>[1]начальн.кл!F153</f>
        <v>5</v>
      </c>
      <c r="G8" s="14">
        <f>[1]начальн.кл!G153</f>
        <v>130</v>
      </c>
      <c r="H8" s="14">
        <f>[1]начальн.кл!H153</f>
        <v>4</v>
      </c>
      <c r="I8" s="14">
        <f>[1]начальн.кл!I153</f>
        <v>0.05</v>
      </c>
      <c r="J8" s="14">
        <f>[1]начальн.кл!J153</f>
        <v>27.5</v>
      </c>
    </row>
    <row r="9" spans="1:11" ht="15.6" x14ac:dyDescent="0.3">
      <c r="A9" s="2" t="s">
        <v>11</v>
      </c>
      <c r="B9" s="23"/>
      <c r="C9" s="14"/>
      <c r="D9" s="42" t="str">
        <f>[1]начальн.кл!D154</f>
        <v>итого</v>
      </c>
      <c r="E9" s="14">
        <f>[1]начальн.кл!E154</f>
        <v>0</v>
      </c>
      <c r="F9" s="43">
        <f>[1]начальн.кл!F154</f>
        <v>82</v>
      </c>
      <c r="G9" s="43">
        <f>[1]начальн.кл!G154</f>
        <v>511</v>
      </c>
      <c r="H9" s="43">
        <f>[1]начальн.кл!H154</f>
        <v>22.099999999999998</v>
      </c>
      <c r="I9" s="43">
        <f>[1]начальн.кл!I154</f>
        <v>28.95</v>
      </c>
      <c r="J9" s="43">
        <f>[1]начальн.кл!J154</f>
        <v>54.400000000000006</v>
      </c>
    </row>
    <row r="10" spans="1:11" x14ac:dyDescent="0.3">
      <c r="A10" s="3"/>
      <c r="B10" s="1"/>
      <c r="C10" s="10"/>
      <c r="D10" s="47"/>
      <c r="E10" s="8"/>
      <c r="F10" s="11"/>
      <c r="G10" s="8"/>
      <c r="H10" s="8"/>
      <c r="I10" s="8"/>
      <c r="J10" s="8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 t="str">
        <f>[2]Лист2!C263</f>
        <v>35</v>
      </c>
      <c r="D13" s="31" t="str">
        <f>[2]Лист2!D263</f>
        <v>Щи по-уральски с крупой со сметаной</v>
      </c>
      <c r="E13" s="32">
        <f>[2]Лист2!E263</f>
        <v>250</v>
      </c>
      <c r="F13" s="32">
        <f>[2]Лист2!F263</f>
        <v>25</v>
      </c>
      <c r="G13" s="32">
        <f>[2]Лист2!G263</f>
        <v>89</v>
      </c>
      <c r="H13" s="32">
        <f>[2]Лист2!H263</f>
        <v>2.2000000000000002</v>
      </c>
      <c r="I13" s="32">
        <f>[2]Лист2!I263</f>
        <v>5.7</v>
      </c>
      <c r="J13" s="32">
        <f>[2]Лист2!J263</f>
        <v>8.6</v>
      </c>
      <c r="K13" s="18"/>
    </row>
    <row r="14" spans="1:11" ht="15.6" x14ac:dyDescent="0.3">
      <c r="A14" s="3"/>
      <c r="B14" s="19" t="s">
        <v>13</v>
      </c>
      <c r="C14" s="25" t="str">
        <f>[2]Лист2!C264</f>
        <v>101</v>
      </c>
      <c r="D14" s="33" t="str">
        <f>[2]Лист2!D264</f>
        <v>Птица, тушенная с овощами</v>
      </c>
      <c r="E14" s="28">
        <f>[2]Лист2!E264</f>
        <v>200</v>
      </c>
      <c r="F14" s="28">
        <f>[2]Лист2!F264</f>
        <v>50</v>
      </c>
      <c r="G14" s="28">
        <f>[2]Лист2!G264</f>
        <v>360</v>
      </c>
      <c r="H14" s="28">
        <f>[2]Лист2!H264</f>
        <v>20</v>
      </c>
      <c r="I14" s="28">
        <f>[2]Лист2!I264</f>
        <v>20.399999999999999</v>
      </c>
      <c r="J14" s="28">
        <f>[2]Лист2!J264</f>
        <v>18.2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 t="str">
        <f>[2]Лист2!C265</f>
        <v>196</v>
      </c>
      <c r="D16" s="36" t="str">
        <f>[2]Лист2!D265</f>
        <v>Чай с лимоном и сахаром</v>
      </c>
      <c r="E16" s="28">
        <f>[2]Лист2!E265</f>
        <v>207</v>
      </c>
      <c r="F16" s="28">
        <f>[2]Лист2!F265</f>
        <v>10</v>
      </c>
      <c r="G16" s="28">
        <f>[2]Лист2!G265</f>
        <v>54</v>
      </c>
      <c r="H16" s="28">
        <f>[2]Лист2!H265</f>
        <v>0</v>
      </c>
      <c r="I16" s="28">
        <f>[2]Лист2!I265</f>
        <v>0</v>
      </c>
      <c r="J16" s="28">
        <f>[2]Лист2!J265</f>
        <v>14</v>
      </c>
      <c r="K16" s="18"/>
    </row>
    <row r="17" spans="1:11" ht="15.6" x14ac:dyDescent="0.3">
      <c r="A17" s="3"/>
      <c r="B17" s="19" t="s">
        <v>19</v>
      </c>
      <c r="C17" s="27" t="str">
        <f>[2]Лист2!C266</f>
        <v>1.1</v>
      </c>
      <c r="D17" s="37" t="str">
        <f>[2]Лист2!D266</f>
        <v>Хлеб пшеничный</v>
      </c>
      <c r="E17" s="28">
        <f>[2]Лист2!E266</f>
        <v>55</v>
      </c>
      <c r="F17" s="28">
        <f>[2]Лист2!F266</f>
        <v>5</v>
      </c>
      <c r="G17" s="28">
        <f>[2]Лист2!G266</f>
        <v>130</v>
      </c>
      <c r="H17" s="28">
        <f>[2]Лист2!H266</f>
        <v>4.3</v>
      </c>
      <c r="I17" s="28">
        <f>[2]Лист2!I266</f>
        <v>0.6</v>
      </c>
      <c r="J17" s="28">
        <f>[2]Лист2!J266</f>
        <v>26.6</v>
      </c>
      <c r="K17" s="18"/>
    </row>
    <row r="18" spans="1:11" ht="15.6" x14ac:dyDescent="0.3">
      <c r="A18" s="3"/>
      <c r="B18" s="19" t="s">
        <v>25</v>
      </c>
      <c r="C18" s="38" t="str">
        <f>[2]Лист2!C267</f>
        <v>1.2</v>
      </c>
      <c r="D18" s="39" t="str">
        <f>[2]Лист2!D267</f>
        <v>Хлеб ржаной</v>
      </c>
      <c r="E18" s="40">
        <f>[2]Лист2!E267</f>
        <v>40</v>
      </c>
      <c r="F18" s="40">
        <f>[2]Лист2!F267</f>
        <v>5</v>
      </c>
      <c r="G18" s="40">
        <f>[2]Лист2!G267</f>
        <v>77</v>
      </c>
      <c r="H18" s="40">
        <f>[2]Лист2!H267</f>
        <v>2.6</v>
      </c>
      <c r="I18" s="40">
        <f>[2]Лист2!I267</f>
        <v>0.5</v>
      </c>
      <c r="J18" s="40">
        <f>[2]Лист2!J267</f>
        <v>13.4</v>
      </c>
      <c r="K18" s="18"/>
    </row>
    <row r="19" spans="1:11" ht="15.6" x14ac:dyDescent="0.3">
      <c r="A19" s="3"/>
      <c r="B19" s="12"/>
      <c r="C19" s="25"/>
      <c r="D19" s="22" t="str">
        <f>[2]Лист2!D268</f>
        <v>Итого:</v>
      </c>
      <c r="E19" s="16">
        <f>[2]Лист2!E268</f>
        <v>0</v>
      </c>
      <c r="F19" s="17">
        <f>[2]Лист2!F268</f>
        <v>95</v>
      </c>
      <c r="G19" s="17">
        <f>[2]Лист2!G268</f>
        <v>710</v>
      </c>
      <c r="H19" s="17">
        <f>[2]Лист2!H268</f>
        <v>29.1</v>
      </c>
      <c r="I19" s="17">
        <f>[2]Лист2!I268</f>
        <v>27.2</v>
      </c>
      <c r="J19" s="17">
        <f>[2]Лист2!J268</f>
        <v>80.8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2025-09-25T04:10:45Z</dcterms:modified>
</cp:coreProperties>
</file>