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  <c r="C4" i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<sst xmlns="http://schemas.openxmlformats.org/spreadsheetml/2006/main" count="29" uniqueCount="28">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</sst>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/>
    <xf numFmtId="49" fontId="1" fillId="2" borderId="1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wrapText="1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35">
          <cell r="C135" t="str">
            <v>500</v>
          </cell>
          <cell r="D135" t="str">
            <v>Биточки  рубленные</v>
          </cell>
          <cell r="E135">
            <v>60</v>
          </cell>
          <cell r="F135">
            <v>40</v>
          </cell>
          <cell r="G135">
            <v>157</v>
          </cell>
          <cell r="H135">
            <v>10</v>
          </cell>
          <cell r="I135">
            <v>11</v>
          </cell>
          <cell r="J135">
            <v>6</v>
          </cell>
        </row>
        <row r="136">
          <cell r="C136" t="str">
            <v>212</v>
          </cell>
          <cell r="D136" t="str">
            <v>Макаронные изделия отварные</v>
          </cell>
          <cell r="E136">
            <v>205</v>
          </cell>
          <cell r="F136">
            <v>20</v>
          </cell>
          <cell r="G136">
            <v>270</v>
          </cell>
          <cell r="H136">
            <v>7.7</v>
          </cell>
          <cell r="I136">
            <v>4.5</v>
          </cell>
          <cell r="J136">
            <v>49</v>
          </cell>
        </row>
        <row r="137">
          <cell r="C137" t="str">
            <v>196</v>
          </cell>
          <cell r="D137" t="str">
            <v>Чай с  сахаром</v>
          </cell>
          <cell r="E137">
            <v>207</v>
          </cell>
          <cell r="F137">
            <v>10</v>
          </cell>
          <cell r="G137">
            <v>54</v>
          </cell>
          <cell r="H137">
            <v>0</v>
          </cell>
          <cell r="I137">
            <v>0</v>
          </cell>
          <cell r="J137">
            <v>14</v>
          </cell>
        </row>
        <row r="138">
          <cell r="C138" t="str">
            <v>1.1</v>
          </cell>
          <cell r="D138" t="str">
            <v xml:space="preserve">хлеб пшеничный </v>
          </cell>
          <cell r="E138">
            <v>50</v>
          </cell>
          <cell r="F138">
            <v>5</v>
          </cell>
          <cell r="G138">
            <v>130</v>
          </cell>
          <cell r="H138">
            <v>4</v>
          </cell>
          <cell r="I138">
            <v>0.05</v>
          </cell>
          <cell r="J138">
            <v>27.5</v>
          </cell>
        </row>
        <row r="139">
          <cell r="D139" t="str">
            <v>итого</v>
          </cell>
          <cell r="F139">
            <v>75</v>
          </cell>
          <cell r="G139">
            <v>611</v>
          </cell>
          <cell r="H139">
            <v>21.7</v>
          </cell>
          <cell r="I139">
            <v>15.55</v>
          </cell>
          <cell r="J139">
            <v>96.5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36">
          <cell r="C236">
            <v>11</v>
          </cell>
          <cell r="D236" t="str">
            <v>Щи из свежей капусты с картофелем</v>
          </cell>
          <cell r="E236">
            <v>250</v>
          </cell>
          <cell r="F236">
            <v>25</v>
          </cell>
          <cell r="G236">
            <v>88</v>
          </cell>
          <cell r="H236">
            <v>2.1</v>
          </cell>
          <cell r="I236">
            <v>5.6</v>
          </cell>
          <cell r="J236">
            <v>7.3</v>
          </cell>
        </row>
        <row r="237">
          <cell r="C237">
            <v>469</v>
          </cell>
          <cell r="D237" t="str">
            <v xml:space="preserve">Фрикадельки мясные </v>
          </cell>
          <cell r="E237">
            <v>100</v>
          </cell>
          <cell r="F237">
            <v>45</v>
          </cell>
          <cell r="G237">
            <v>252</v>
          </cell>
          <cell r="H237">
            <v>16</v>
          </cell>
          <cell r="I237">
            <v>14</v>
          </cell>
          <cell r="J237">
            <v>15</v>
          </cell>
        </row>
        <row r="238">
          <cell r="C238" t="str">
            <v>138</v>
          </cell>
          <cell r="D238" t="str">
            <v xml:space="preserve">Пюре картофельное с маслом слив </v>
          </cell>
          <cell r="E238">
            <v>210</v>
          </cell>
          <cell r="F238">
            <v>20</v>
          </cell>
          <cell r="G238">
            <v>263</v>
          </cell>
          <cell r="H238">
            <v>4.4000000000000004</v>
          </cell>
          <cell r="I238">
            <v>13.8</v>
          </cell>
          <cell r="J238">
            <v>30</v>
          </cell>
        </row>
        <row r="239">
          <cell r="C239">
            <v>184</v>
          </cell>
          <cell r="D239" t="str">
            <v>Чай с сахаром</v>
          </cell>
          <cell r="E239">
            <v>200</v>
          </cell>
          <cell r="F239">
            <v>10</v>
          </cell>
          <cell r="G239">
            <v>56.8</v>
          </cell>
          <cell r="H239">
            <v>0.06</v>
          </cell>
          <cell r="I239">
            <v>0</v>
          </cell>
          <cell r="J239">
            <v>14.98</v>
          </cell>
        </row>
        <row r="240">
          <cell r="C240">
            <v>45658</v>
          </cell>
          <cell r="D240" t="str">
            <v xml:space="preserve">Хлеб пшеничный </v>
          </cell>
          <cell r="E240">
            <v>50</v>
          </cell>
          <cell r="F240">
            <v>5</v>
          </cell>
          <cell r="G240">
            <v>70.5</v>
          </cell>
          <cell r="H240">
            <v>2.2000000000000002</v>
          </cell>
          <cell r="I240">
            <v>0.24</v>
          </cell>
          <cell r="J240">
            <v>15</v>
          </cell>
        </row>
        <row r="241">
          <cell r="C241">
            <v>45689</v>
          </cell>
          <cell r="D241" t="str">
            <v>Хлеб ржаной</v>
          </cell>
          <cell r="E241">
            <v>50</v>
          </cell>
          <cell r="F241">
            <v>5</v>
          </cell>
          <cell r="G241">
            <v>63</v>
          </cell>
          <cell r="H241">
            <v>1.5</v>
          </cell>
          <cell r="I241">
            <v>0.3</v>
          </cell>
          <cell r="J241">
            <v>14</v>
          </cell>
        </row>
        <row r="242">
          <cell r="D242" t="str">
            <v>Итого:</v>
          </cell>
          <cell r="F242">
            <v>110</v>
          </cell>
          <cell r="G242">
            <v>793.3</v>
          </cell>
          <cell r="H242">
            <v>26.26</v>
          </cell>
          <cell r="I242">
            <v>33.94</v>
          </cell>
          <cell r="J242">
            <v>96.28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26</v>
      </c>
      <c r="C1" s="49"/>
      <c r="D1" s="50"/>
      <c r="E1" t="s">
        <v>14</v>
      </c>
      <c r="F1" s="10"/>
      <c r="I1" t="s">
        <v>1</v>
      </c>
      <c r="J1" s="9">
        <v>45923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[1]начальн.кл!C135</f>
        <v>500</v>
      </c>
      <c r="D4" s="41" t="str">
        <f>[1]начальн.кл!D135</f>
        <v>Биточки  рубленные</v>
      </c>
      <c r="E4" s="14">
        <f>[1]начальн.кл!E135</f>
        <v>60</v>
      </c>
      <c r="F4" s="14">
        <f>[1]начальн.кл!F135</f>
        <v>40</v>
      </c>
      <c r="G4" s="14">
        <f>[1]начальн.кл!G135</f>
        <v>157</v>
      </c>
      <c r="H4" s="14">
        <f>[1]начальн.кл!H135</f>
        <v>10</v>
      </c>
      <c r="I4" s="14">
        <f>[1]начальн.кл!I135</f>
        <v>11</v>
      </c>
      <c r="J4" s="14">
        <f>[1]начальн.кл!J135</f>
        <v>6</v>
      </c>
    </row>
    <row r="5" spans="1:11" ht="15.6" x14ac:dyDescent="0.3">
      <c r="A5" s="3"/>
      <c r="B5" s="19" t="s">
        <v>23</v>
      </c>
      <c r="C5" s="27" t="str">
        <f>[1]начальн.кл!C136</f>
        <v>212</v>
      </c>
      <c r="D5" s="44" t="str">
        <f>[1]начальн.кл!D136</f>
        <v>Макаронные изделия отварные</v>
      </c>
      <c r="E5" s="27">
        <f>[1]начальн.кл!E136</f>
        <v>205</v>
      </c>
      <c r="F5" s="27">
        <f>[1]начальн.кл!F136</f>
        <v>20</v>
      </c>
      <c r="G5" s="27">
        <f>[1]начальн.кл!G136</f>
        <v>270</v>
      </c>
      <c r="H5" s="27">
        <f>[1]начальн.кл!H136</f>
        <v>7.7</v>
      </c>
      <c r="I5" s="27">
        <f>[1]начальн.кл!I136</f>
        <v>4.5</v>
      </c>
      <c r="J5" s="27">
        <f>[1]начальн.кл!J136</f>
        <v>49</v>
      </c>
    </row>
    <row r="6" spans="1:11" ht="15.6" x14ac:dyDescent="0.3">
      <c r="A6" s="3"/>
      <c r="B6" s="24" t="s">
        <v>24</v>
      </c>
      <c r="C6" s="14" t="str">
        <f>[1]начальн.кл!C137</f>
        <v>196</v>
      </c>
      <c r="D6" s="45" t="str">
        <f>[1]начальн.кл!D137</f>
        <v>Чай с  сахаром</v>
      </c>
      <c r="E6" s="14">
        <f>[1]начальн.кл!E137</f>
        <v>207</v>
      </c>
      <c r="F6" s="14">
        <f>[1]начальн.кл!F137</f>
        <v>10</v>
      </c>
      <c r="G6" s="14">
        <f>[1]начальн.кл!G137</f>
        <v>54</v>
      </c>
      <c r="H6" s="14">
        <f>[1]начальн.кл!H137</f>
        <v>0</v>
      </c>
      <c r="I6" s="14">
        <f>[1]начальн.кл!I137</f>
        <v>0</v>
      </c>
      <c r="J6" s="14">
        <f>[1]начальн.кл!J137</f>
        <v>14</v>
      </c>
    </row>
    <row r="7" spans="1:11" ht="15.6" x14ac:dyDescent="0.3">
      <c r="A7" s="3"/>
      <c r="B7" s="26" t="s">
        <v>22</v>
      </c>
      <c r="C7" s="29"/>
      <c r="D7" s="46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 t="str">
        <f>[1]начальн.кл!C138</f>
        <v>1.1</v>
      </c>
      <c r="D8" s="41" t="str">
        <f>[1]начальн.кл!D138</f>
        <v xml:space="preserve">хлеб пшеничный </v>
      </c>
      <c r="E8" s="14">
        <f>[1]начальн.кл!E138</f>
        <v>50</v>
      </c>
      <c r="F8" s="14">
        <f>[1]начальн.кл!F138</f>
        <v>5</v>
      </c>
      <c r="G8" s="14">
        <f>[1]начальн.кл!G138</f>
        <v>130</v>
      </c>
      <c r="H8" s="14">
        <f>[1]начальн.кл!H138</f>
        <v>4</v>
      </c>
      <c r="I8" s="14">
        <f>[1]начальн.кл!I138</f>
        <v>0.05</v>
      </c>
      <c r="J8" s="14">
        <f>[1]начальн.кл!J138</f>
        <v>27.5</v>
      </c>
    </row>
    <row r="9" spans="1:11" ht="15.6" x14ac:dyDescent="0.3">
      <c r="A9" s="2" t="s">
        <v>11</v>
      </c>
      <c r="B9" s="23"/>
      <c r="C9" s="14"/>
      <c r="D9" s="42" t="str">
        <f>[1]начальн.кл!D139</f>
        <v>итого</v>
      </c>
      <c r="E9" s="14">
        <f>[1]начальн.кл!E139</f>
        <v>0</v>
      </c>
      <c r="F9" s="43">
        <f>[1]начальн.кл!F139</f>
        <v>75</v>
      </c>
      <c r="G9" s="43">
        <f>[1]начальн.кл!G139</f>
        <v>611</v>
      </c>
      <c r="H9" s="43">
        <f>[1]начальн.кл!H139</f>
        <v>21.7</v>
      </c>
      <c r="I9" s="43">
        <f>[1]начальн.кл!I139</f>
        <v>15.55</v>
      </c>
      <c r="J9" s="43">
        <f>[1]начальн.кл!J139</f>
        <v>96.5</v>
      </c>
    </row>
    <row r="10" spans="1:11" x14ac:dyDescent="0.3">
      <c r="A10" s="3"/>
      <c r="B10" s="1"/>
      <c r="C10" s="10"/>
      <c r="D10" s="47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>
        <f>[2]Лист2!C236</f>
        <v>11</v>
      </c>
      <c r="D13" s="31" t="str">
        <f>[2]Лист2!D236</f>
        <v>Щи из свежей капусты с картофелем</v>
      </c>
      <c r="E13" s="32">
        <f>[2]Лист2!E236</f>
        <v>250</v>
      </c>
      <c r="F13" s="32">
        <f>[2]Лист2!F236</f>
        <v>25</v>
      </c>
      <c r="G13" s="32">
        <f>[2]Лист2!G236</f>
        <v>88</v>
      </c>
      <c r="H13" s="32">
        <f>[2]Лист2!H236</f>
        <v>2.1</v>
      </c>
      <c r="I13" s="32">
        <f>[2]Лист2!I236</f>
        <v>5.6</v>
      </c>
      <c r="J13" s="32">
        <f>[2]Лист2!J236</f>
        <v>7.3</v>
      </c>
      <c r="K13" s="18"/>
    </row>
    <row r="14" spans="1:11" ht="15.6" x14ac:dyDescent="0.3">
      <c r="A14" s="3"/>
      <c r="B14" s="19" t="s">
        <v>13</v>
      </c>
      <c r="C14" s="25">
        <f>[2]Лист2!C237</f>
        <v>469</v>
      </c>
      <c r="D14" s="33" t="str">
        <f>[2]Лист2!D237</f>
        <v xml:space="preserve">Фрикадельки мясные </v>
      </c>
      <c r="E14" s="28">
        <f>[2]Лист2!E237</f>
        <v>100</v>
      </c>
      <c r="F14" s="28">
        <f>[2]Лист2!F237</f>
        <v>45</v>
      </c>
      <c r="G14" s="28">
        <f>[2]Лист2!G237</f>
        <v>252</v>
      </c>
      <c r="H14" s="28">
        <f>[2]Лист2!H237</f>
        <v>16</v>
      </c>
      <c r="I14" s="28">
        <f>[2]Лист2!I237</f>
        <v>14</v>
      </c>
      <c r="J14" s="28">
        <f>[2]Лист2!J237</f>
        <v>15</v>
      </c>
      <c r="K14" s="18"/>
    </row>
    <row r="15" spans="1:11" ht="15.6" x14ac:dyDescent="0.3">
      <c r="A15" s="3"/>
      <c r="B15" s="19" t="s">
        <v>23</v>
      </c>
      <c r="C15" s="34" t="str">
        <f>[2]Лист2!C238</f>
        <v>138</v>
      </c>
      <c r="D15" s="15" t="str">
        <f>[2]Лист2!D238</f>
        <v xml:space="preserve">Пюре картофельное с маслом слив </v>
      </c>
      <c r="E15" s="16">
        <f>[2]Лист2!E238</f>
        <v>210</v>
      </c>
      <c r="F15" s="28">
        <f>[2]Лист2!F238</f>
        <v>20</v>
      </c>
      <c r="G15" s="28">
        <f>[2]Лист2!G238</f>
        <v>263</v>
      </c>
      <c r="H15" s="28">
        <f>[2]Лист2!H238</f>
        <v>4.4000000000000004</v>
      </c>
      <c r="I15" s="28">
        <f>[2]Лист2!I238</f>
        <v>13.8</v>
      </c>
      <c r="J15" s="35">
        <f>[2]Лист2!J238</f>
        <v>30</v>
      </c>
      <c r="K15" s="18"/>
    </row>
    <row r="16" spans="1:11" ht="15.6" x14ac:dyDescent="0.3">
      <c r="A16" s="3"/>
      <c r="B16" s="19" t="s">
        <v>21</v>
      </c>
      <c r="C16" s="34">
        <f>[2]Лист2!C239</f>
        <v>184</v>
      </c>
      <c r="D16" s="36" t="str">
        <f>[2]Лист2!D239</f>
        <v>Чай с сахаром</v>
      </c>
      <c r="E16" s="28">
        <f>[2]Лист2!E239</f>
        <v>200</v>
      </c>
      <c r="F16" s="28">
        <f>[2]Лист2!F239</f>
        <v>10</v>
      </c>
      <c r="G16" s="28">
        <f>[2]Лист2!G239</f>
        <v>56.8</v>
      </c>
      <c r="H16" s="28">
        <f>[2]Лист2!H239</f>
        <v>0.06</v>
      </c>
      <c r="I16" s="28">
        <f>[2]Лист2!I239</f>
        <v>0</v>
      </c>
      <c r="J16" s="28">
        <f>[2]Лист2!J239</f>
        <v>14.98</v>
      </c>
      <c r="K16" s="18"/>
    </row>
    <row r="17" spans="1:11" ht="15.6" x14ac:dyDescent="0.3">
      <c r="A17" s="3"/>
      <c r="B17" s="19" t="s">
        <v>19</v>
      </c>
      <c r="C17" s="27">
        <f>[2]Лист2!$C$240</f>
        <v>45658</v>
      </c>
      <c r="D17" s="37" t="str">
        <f>[2]Лист2!D240</f>
        <v xml:space="preserve">Хлеб пшеничный </v>
      </c>
      <c r="E17" s="28">
        <f>[2]Лист2!E240</f>
        <v>50</v>
      </c>
      <c r="F17" s="28">
        <f>[2]Лист2!F240</f>
        <v>5</v>
      </c>
      <c r="G17" s="28">
        <f>[2]Лист2!G240</f>
        <v>70.5</v>
      </c>
      <c r="H17" s="28">
        <f>[2]Лист2!H240</f>
        <v>2.2000000000000002</v>
      </c>
      <c r="I17" s="28">
        <f>[2]Лист2!I240</f>
        <v>0.24</v>
      </c>
      <c r="J17" s="28">
        <f>[2]Лист2!J240</f>
        <v>15</v>
      </c>
      <c r="K17" s="18"/>
    </row>
    <row r="18" spans="1:11" ht="15.6" x14ac:dyDescent="0.3">
      <c r="A18" s="3"/>
      <c r="B18" s="19" t="s">
        <v>25</v>
      </c>
      <c r="C18" s="38">
        <f>[2]Лист2!C241</f>
        <v>45689</v>
      </c>
      <c r="D18" s="39" t="str">
        <f>[2]Лист2!D241</f>
        <v>Хлеб ржаной</v>
      </c>
      <c r="E18" s="40">
        <f>[2]Лист2!E241</f>
        <v>50</v>
      </c>
      <c r="F18" s="40">
        <f>[2]Лист2!F241</f>
        <v>5</v>
      </c>
      <c r="G18" s="40">
        <f>[2]Лист2!G241</f>
        <v>63</v>
      </c>
      <c r="H18" s="40">
        <f>[2]Лист2!H241</f>
        <v>1.5</v>
      </c>
      <c r="I18" s="40">
        <f>[2]Лист2!I241</f>
        <v>0.3</v>
      </c>
      <c r="J18" s="40">
        <f>[2]Лист2!J241</f>
        <v>14</v>
      </c>
      <c r="K18" s="18"/>
    </row>
    <row r="19" spans="1:11" ht="15.6" x14ac:dyDescent="0.3">
      <c r="A19" s="3"/>
      <c r="B19" s="12"/>
      <c r="C19" s="25">
        <f>[2]Лист2!C242</f>
        <v>0</v>
      </c>
      <c r="D19" s="22" t="str">
        <f>[2]Лист2!D242</f>
        <v>Итого:</v>
      </c>
      <c r="E19" s="16">
        <f>[2]Лист2!E242</f>
        <v>0</v>
      </c>
      <c r="F19" s="17">
        <f>[2]Лист2!F242</f>
        <v>110</v>
      </c>
      <c r="G19" s="17">
        <f>[2]Лист2!G242</f>
        <v>793.3</v>
      </c>
      <c r="H19" s="17">
        <f>[2]Лист2!H242</f>
        <v>26.26</v>
      </c>
      <c r="I19" s="17">
        <f>[2]Лист2!I242</f>
        <v>33.94</v>
      </c>
      <c r="J19" s="17">
        <f>[2]Лист2!J242</f>
        <v>96.28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2025-09-23T04:10:09Z</dcterms:modified>
</cp:coreProperties>
</file>