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столовая\на ккждый день\"/>
    </mc:Choice>
  </mc:AlternateContent>
  <bookViews>
    <workbookView xWindow="0" yWindow="0" windowWidth="17256" windowHeight="5928"/>
  </bookViews>
  <sheets>
    <sheet name="1" sheetId="1" r:id="rId1"/>
  </sheets>
  <externalReferences>
    <externalReference r:id="rId2"/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" l="1"/>
  <c r="D13" i="1"/>
  <c r="E13" i="1"/>
  <c r="F13" i="1"/>
  <c r="G13" i="1"/>
  <c r="H13" i="1"/>
  <c r="I13" i="1"/>
  <c r="J13" i="1"/>
  <c r="C14" i="1"/>
  <c r="D14" i="1"/>
  <c r="E14" i="1"/>
  <c r="F14" i="1"/>
  <c r="G14" i="1"/>
  <c r="H14" i="1"/>
  <c r="I14" i="1"/>
  <c r="J14" i="1"/>
  <c r="C15" i="1"/>
  <c r="D15" i="1"/>
  <c r="E15" i="1"/>
  <c r="F15" i="1"/>
  <c r="G15" i="1"/>
  <c r="H15" i="1"/>
  <c r="I15" i="1"/>
  <c r="J15" i="1"/>
  <c r="C16" i="1"/>
  <c r="D16" i="1"/>
  <c r="E16" i="1"/>
  <c r="F16" i="1"/>
  <c r="G16" i="1"/>
  <c r="H16" i="1"/>
  <c r="I16" i="1"/>
  <c r="J16" i="1"/>
  <c r="C17" i="1"/>
  <c r="D17" i="1"/>
  <c r="E17" i="1"/>
  <c r="F17" i="1"/>
  <c r="G17" i="1"/>
  <c r="H17" i="1"/>
  <c r="I17" i="1"/>
  <c r="J17" i="1"/>
  <c r="C18" i="1"/>
  <c r="D18" i="1"/>
  <c r="E18" i="1"/>
  <c r="F18" i="1"/>
  <c r="G18" i="1"/>
  <c r="H18" i="1"/>
  <c r="I18" i="1"/>
  <c r="J18" i="1"/>
  <c r="C19" i="1"/>
  <c r="D19" i="1"/>
  <c r="E19" i="1"/>
  <c r="F19" i="1"/>
  <c r="G19" i="1"/>
  <c r="H19" i="1"/>
  <c r="I19" i="1"/>
  <c r="J19" i="1"/>
  <c r="C8" i="1"/>
  <c r="D8" i="1"/>
  <c r="E8" i="1"/>
  <c r="F8" i="1"/>
  <c r="G8" i="1"/>
  <c r="H8" i="1"/>
  <c r="I8" i="1"/>
  <c r="J8" i="1"/>
  <c r="D9" i="1"/>
  <c r="E9" i="1"/>
  <c r="F9" i="1"/>
  <c r="G9" i="1"/>
  <c r="H9" i="1"/>
  <c r="I9" i="1"/>
  <c r="J9" i="1"/>
  <c r="C6" i="1"/>
  <c r="D6" i="1"/>
  <c r="E6" i="1"/>
  <c r="F6" i="1"/>
  <c r="G6" i="1"/>
  <c r="H6" i="1"/>
  <c r="I6" i="1"/>
  <c r="J6" i="1"/>
  <c r="C4" i="1"/>
  <c r="D4" i="1"/>
  <c r="E4" i="1"/>
  <c r="F4" i="1"/>
  <c r="G4" i="1"/>
  <c r="H4" i="1"/>
  <c r="I4" i="1"/>
  <c r="J4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<sst xmlns="http://schemas.openxmlformats.org/spreadsheetml/2006/main" count="29" uniqueCount="28">
  <si>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</si>
  <si>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</si>
  <si>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</si>
  <si>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</si>
  <si>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</si>
  <si>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</si>
  <si>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</si>
  <si>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</si>
  <si>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</si>
  <si>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</si>
  <si>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</si>
  <si>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</si>
  <si>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</si>
  <si>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</si>
  <si>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</si>
  <si>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</si>
  <si>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</si>
  <si>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</si>
  <si>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</si>
  <si>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хлеб бел</t>
  </si>
  <si>
    <t>гор. блюдо</t>
  </si>
  <si>
    <t>хол напиток</t>
  </si>
  <si>
    <t>конд. Изд</t>
  </si>
  <si>
    <t>гарнир</t>
  </si>
  <si>
    <t>гор.напиток</t>
  </si>
  <si>
    <t>хлеб рж</t>
  </si>
  <si>
    <t>МБОУ Башкирская гимназия с. Учалы МР Учалинский район РБ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</si>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</sst>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0" fillId="2" borderId="0" xfId="0" applyFill="1" applyBorder="1"/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3" xfId="0" applyFont="1" applyFill="1" applyBorder="1"/>
    <xf numFmtId="0" fontId="1" fillId="2" borderId="17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center" vertical="center"/>
    </xf>
    <xf numFmtId="49" fontId="1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/>
    <xf numFmtId="49" fontId="1" fillId="2" borderId="1" xfId="0" applyNumberFormat="1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wrapText="1"/>
    </xf>
    <xf numFmtId="16" fontId="1" fillId="2" borderId="14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7;&#1077;&#1085;&#1090;&#1103;&#1073;&#1088;&#1100;%20&#1054;&#1042;&#1047;%20168,04%20(5-11&#1082;&#108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7;&#1077;&#1085;&#1090;&#1103;&#1073;&#1088;&#1100;%202025%201-4&#1082;&#1083;%2071,09%20%20(&#1088;&#1086;&#1076;%20&#1074;&#1079;&#1085;&#1086;&#1089;,%20&#1052;&#1052;&#1057;)%20&#1044;&#1083;&#1103;%20&#1096;&#1082;&#1086;&#1083;%20&#1075;&#1086;&#1088;&#1086;&#1076;&#107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Лист3"/>
    </sheetNames>
    <sheetDataSet>
      <sheetData sheetId="0">
        <row r="209">
          <cell r="C209" t="str">
            <v>13</v>
          </cell>
          <cell r="D209" t="str">
            <v xml:space="preserve">Рассольник  домашний </v>
          </cell>
          <cell r="E209">
            <v>250</v>
          </cell>
          <cell r="F209">
            <v>25</v>
          </cell>
          <cell r="G209">
            <v>99</v>
          </cell>
          <cell r="H209">
            <v>1.8</v>
          </cell>
          <cell r="I209">
            <v>5</v>
          </cell>
          <cell r="J209">
            <v>11.5</v>
          </cell>
        </row>
        <row r="210">
          <cell r="C210" t="str">
            <v>80</v>
          </cell>
          <cell r="D210" t="str">
            <v>Рыба, тушеная в томате с овощами</v>
          </cell>
          <cell r="E210">
            <v>90</v>
          </cell>
          <cell r="F210">
            <v>40</v>
          </cell>
          <cell r="G210">
            <v>115</v>
          </cell>
          <cell r="H210">
            <v>14</v>
          </cell>
          <cell r="I210">
            <v>12</v>
          </cell>
          <cell r="J210">
            <v>4</v>
          </cell>
        </row>
        <row r="211">
          <cell r="C211" t="str">
            <v>133</v>
          </cell>
          <cell r="D211" t="str">
            <v xml:space="preserve">Рис припущенный </v>
          </cell>
          <cell r="E211">
            <v>200</v>
          </cell>
          <cell r="F211">
            <v>15</v>
          </cell>
          <cell r="G211">
            <v>184</v>
          </cell>
          <cell r="H211">
            <v>6</v>
          </cell>
          <cell r="I211">
            <v>8</v>
          </cell>
          <cell r="J211">
            <v>25</v>
          </cell>
        </row>
        <row r="212">
          <cell r="C212" t="str">
            <v>196</v>
          </cell>
          <cell r="D212" t="str">
            <v>Чай с лимоном и сахаром</v>
          </cell>
          <cell r="E212">
            <v>207</v>
          </cell>
          <cell r="F212">
            <v>10</v>
          </cell>
          <cell r="G212">
            <v>54</v>
          </cell>
          <cell r="H212">
            <v>0</v>
          </cell>
          <cell r="I212">
            <v>0</v>
          </cell>
          <cell r="J212">
            <v>14</v>
          </cell>
        </row>
        <row r="213">
          <cell r="C213" t="str">
            <v>1.1</v>
          </cell>
          <cell r="D213" t="str">
            <v xml:space="preserve">Хлеб пшеничный </v>
          </cell>
          <cell r="E213">
            <v>50</v>
          </cell>
          <cell r="F213">
            <v>5</v>
          </cell>
          <cell r="G213">
            <v>70.5</v>
          </cell>
          <cell r="H213">
            <v>2.2000000000000002</v>
          </cell>
          <cell r="I213">
            <v>0.24</v>
          </cell>
          <cell r="J213">
            <v>15</v>
          </cell>
        </row>
        <row r="214">
          <cell r="C214" t="str">
            <v>1.2</v>
          </cell>
          <cell r="D214" t="str">
            <v>Хлеб ржаной</v>
          </cell>
          <cell r="E214">
            <v>50</v>
          </cell>
          <cell r="F214">
            <v>5</v>
          </cell>
          <cell r="G214">
            <v>63</v>
          </cell>
          <cell r="H214">
            <v>1.5</v>
          </cell>
          <cell r="I214">
            <v>0.3</v>
          </cell>
          <cell r="J214">
            <v>14</v>
          </cell>
        </row>
        <row r="215">
          <cell r="D215" t="str">
            <v>Итого:</v>
          </cell>
          <cell r="F215">
            <v>100</v>
          </cell>
          <cell r="G215">
            <v>585.5</v>
          </cell>
          <cell r="H215">
            <v>25.5</v>
          </cell>
          <cell r="I215">
            <v>25.54</v>
          </cell>
          <cell r="J215">
            <v>83.5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ачальн.кл"/>
      <sheetName val="Ведомость"/>
      <sheetName val="Лист1"/>
    </sheetNames>
    <sheetDataSet>
      <sheetData sheetId="0">
        <row r="129">
          <cell r="C129" t="str">
            <v>42</v>
          </cell>
          <cell r="D129" t="str">
            <v>Каша рисовая молочная вязкая с слив маслом</v>
          </cell>
          <cell r="E129">
            <v>205</v>
          </cell>
          <cell r="F129">
            <v>25</v>
          </cell>
          <cell r="G129">
            <v>261</v>
          </cell>
          <cell r="H129">
            <v>6.06</v>
          </cell>
          <cell r="I129">
            <v>7.23</v>
          </cell>
          <cell r="J129">
            <v>42.86</v>
          </cell>
        </row>
        <row r="130">
          <cell r="C130" t="str">
            <v>184</v>
          </cell>
          <cell r="D130" t="str">
            <v>Чай сахаром</v>
          </cell>
          <cell r="E130">
            <v>200</v>
          </cell>
          <cell r="F130">
            <v>10</v>
          </cell>
          <cell r="G130">
            <v>57</v>
          </cell>
          <cell r="H130">
            <v>0.06</v>
          </cell>
          <cell r="I130">
            <v>0</v>
          </cell>
          <cell r="J130">
            <v>14.98</v>
          </cell>
        </row>
        <row r="131">
          <cell r="C131" t="str">
            <v>1.1</v>
          </cell>
          <cell r="D131" t="str">
            <v xml:space="preserve">Хлеб пшеничный </v>
          </cell>
          <cell r="E131">
            <v>50</v>
          </cell>
          <cell r="F131">
            <v>5</v>
          </cell>
          <cell r="G131">
            <v>130</v>
          </cell>
          <cell r="H131">
            <v>4</v>
          </cell>
          <cell r="I131">
            <v>0.05</v>
          </cell>
          <cell r="J131">
            <v>27.5</v>
          </cell>
        </row>
        <row r="132">
          <cell r="D132" t="str">
            <v>итого</v>
          </cell>
          <cell r="F132">
            <v>40</v>
          </cell>
          <cell r="G132">
            <v>448</v>
          </cell>
          <cell r="H132">
            <v>10.119999999999999</v>
          </cell>
          <cell r="I132">
            <v>7.28</v>
          </cell>
          <cell r="J132">
            <v>85.34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29" sqref="F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26</v>
      </c>
      <c r="C1" s="50"/>
      <c r="D1" s="51"/>
      <c r="E1" t="s">
        <v>14</v>
      </c>
      <c r="F1" s="10"/>
      <c r="I1" t="s">
        <v>1</v>
      </c>
      <c r="J1" s="9">
        <v>45922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6" x14ac:dyDescent="0.3">
      <c r="A4" s="2" t="s">
        <v>10</v>
      </c>
      <c r="B4" s="19" t="s">
        <v>20</v>
      </c>
      <c r="C4" s="14" t="str">
        <f>[2]начальн.кл!C129</f>
        <v>42</v>
      </c>
      <c r="D4" s="41" t="str">
        <f>[2]начальн.кл!D129</f>
        <v>Каша рисовая молочная вязкая с слив маслом</v>
      </c>
      <c r="E4" s="14">
        <f>[2]начальн.кл!E129</f>
        <v>205</v>
      </c>
      <c r="F4" s="14">
        <f>[2]начальн.кл!F129</f>
        <v>25</v>
      </c>
      <c r="G4" s="14">
        <f>[2]начальн.кл!G129</f>
        <v>261</v>
      </c>
      <c r="H4" s="14">
        <f>[2]начальн.кл!H129</f>
        <v>6.06</v>
      </c>
      <c r="I4" s="14">
        <f>[2]начальн.кл!I129</f>
        <v>7.23</v>
      </c>
      <c r="J4" s="14">
        <f>[2]начальн.кл!J129</f>
        <v>42.86</v>
      </c>
    </row>
    <row r="5" spans="1:11" ht="15.6" x14ac:dyDescent="0.3">
      <c r="A5" s="3"/>
      <c r="B5" s="19" t="s">
        <v>23</v>
      </c>
      <c r="C5" s="27"/>
      <c r="D5" s="44"/>
      <c r="E5" s="27"/>
      <c r="F5" s="27"/>
      <c r="G5" s="27"/>
      <c r="H5" s="27"/>
      <c r="I5" s="27"/>
      <c r="J5" s="27"/>
    </row>
    <row r="6" spans="1:11" ht="15.6" x14ac:dyDescent="0.3">
      <c r="A6" s="3"/>
      <c r="B6" s="24" t="s">
        <v>24</v>
      </c>
      <c r="C6" s="14" t="str">
        <f>[2]начальн.кл!C130</f>
        <v>184</v>
      </c>
      <c r="D6" s="45" t="str">
        <f>[2]начальн.кл!D130</f>
        <v>Чай сахаром</v>
      </c>
      <c r="E6" s="14">
        <f>[2]начальн.кл!E130</f>
        <v>200</v>
      </c>
      <c r="F6" s="14">
        <f>[2]начальн.кл!F130</f>
        <v>10</v>
      </c>
      <c r="G6" s="14">
        <f>[2]начальн.кл!G130</f>
        <v>57</v>
      </c>
      <c r="H6" s="14">
        <f>[2]начальн.кл!H130</f>
        <v>0.06</v>
      </c>
      <c r="I6" s="14">
        <f>[2]начальн.кл!I130</f>
        <v>0</v>
      </c>
      <c r="J6" s="14">
        <f>[2]начальн.кл!J130</f>
        <v>14.98</v>
      </c>
    </row>
    <row r="7" spans="1:11" ht="15.6" x14ac:dyDescent="0.3">
      <c r="A7" s="3"/>
      <c r="B7" s="26" t="s">
        <v>22</v>
      </c>
      <c r="C7" s="29"/>
      <c r="D7" s="46"/>
      <c r="E7" s="27"/>
      <c r="F7" s="27"/>
      <c r="G7" s="27"/>
      <c r="H7" s="27"/>
      <c r="I7" s="27"/>
      <c r="J7" s="27"/>
    </row>
    <row r="8" spans="1:11" ht="16.2" thickBot="1" x14ac:dyDescent="0.35">
      <c r="A8" s="4"/>
      <c r="B8" s="5" t="s">
        <v>27</v>
      </c>
      <c r="C8" s="14" t="str">
        <f>[2]начальн.кл!C131</f>
        <v>1.1</v>
      </c>
      <c r="D8" s="41" t="str">
        <f>[2]начальн.кл!D131</f>
        <v xml:space="preserve">Хлеб пшеничный </v>
      </c>
      <c r="E8" s="14">
        <f>[2]начальн.кл!E131</f>
        <v>50</v>
      </c>
      <c r="F8" s="14">
        <f>[2]начальн.кл!F131</f>
        <v>5</v>
      </c>
      <c r="G8" s="14">
        <f>[2]начальн.кл!G131</f>
        <v>130</v>
      </c>
      <c r="H8" s="14">
        <f>[2]начальн.кл!H131</f>
        <v>4</v>
      </c>
      <c r="I8" s="14">
        <f>[2]начальн.кл!I131</f>
        <v>0.05</v>
      </c>
      <c r="J8" s="14">
        <f>[2]начальн.кл!J131</f>
        <v>27.5</v>
      </c>
    </row>
    <row r="9" spans="1:11" ht="15.6" x14ac:dyDescent="0.3">
      <c r="A9" s="2" t="s">
        <v>11</v>
      </c>
      <c r="B9" s="23"/>
      <c r="C9" s="14"/>
      <c r="D9" s="42" t="str">
        <f>[2]начальн.кл!D132</f>
        <v>итого</v>
      </c>
      <c r="E9" s="14">
        <f>[2]начальн.кл!E132</f>
        <v>0</v>
      </c>
      <c r="F9" s="43">
        <f>[2]начальн.кл!F132</f>
        <v>40</v>
      </c>
      <c r="G9" s="43">
        <f>[2]начальн.кл!G132</f>
        <v>448</v>
      </c>
      <c r="H9" s="43">
        <f>[2]начальн.кл!H132</f>
        <v>10.119999999999999</v>
      </c>
      <c r="I9" s="43">
        <f>[2]начальн.кл!I132</f>
        <v>7.28</v>
      </c>
      <c r="J9" s="43">
        <f>[2]начальн.кл!J132</f>
        <v>85.34</v>
      </c>
    </row>
    <row r="10" spans="1:11" x14ac:dyDescent="0.3">
      <c r="A10" s="3"/>
      <c r="B10" s="1"/>
      <c r="C10" s="10"/>
      <c r="D10" s="48"/>
      <c r="E10" s="8"/>
      <c r="F10" s="11"/>
      <c r="G10" s="8"/>
      <c r="H10" s="8"/>
      <c r="I10" s="8"/>
      <c r="J10" s="8"/>
    </row>
    <row r="11" spans="1:11" ht="15" thickBot="1" x14ac:dyDescent="0.35">
      <c r="A11" s="4"/>
      <c r="B11" s="5"/>
      <c r="C11" s="1"/>
      <c r="D11" s="13"/>
      <c r="E11" s="8"/>
      <c r="F11" s="11"/>
      <c r="G11" s="8"/>
      <c r="H11" s="8"/>
      <c r="I11" s="8"/>
      <c r="J11" s="8"/>
    </row>
    <row r="12" spans="1:11" ht="15.6" x14ac:dyDescent="0.3">
      <c r="A12" s="3"/>
      <c r="B12" s="12" t="s">
        <v>18</v>
      </c>
      <c r="C12" s="14"/>
      <c r="D12" s="15"/>
      <c r="E12" s="16"/>
      <c r="F12" s="16"/>
      <c r="G12" s="16"/>
      <c r="H12" s="16"/>
      <c r="I12" s="16"/>
      <c r="J12" s="16"/>
    </row>
    <row r="13" spans="1:11" ht="15.6" x14ac:dyDescent="0.3">
      <c r="A13" s="3" t="s">
        <v>17</v>
      </c>
      <c r="B13" s="19" t="s">
        <v>12</v>
      </c>
      <c r="C13" s="30" t="str">
        <f>[1]Лист2!C209</f>
        <v>13</v>
      </c>
      <c r="D13" s="31" t="str">
        <f>[1]Лист2!D209</f>
        <v xml:space="preserve">Рассольник  домашний </v>
      </c>
      <c r="E13" s="32">
        <f>[1]Лист2!E209</f>
        <v>250</v>
      </c>
      <c r="F13" s="32">
        <f>[1]Лист2!F209</f>
        <v>25</v>
      </c>
      <c r="G13" s="32">
        <f>[1]Лист2!G209</f>
        <v>99</v>
      </c>
      <c r="H13" s="32">
        <f>[1]Лист2!H209</f>
        <v>1.8</v>
      </c>
      <c r="I13" s="32">
        <f>[1]Лист2!I209</f>
        <v>5</v>
      </c>
      <c r="J13" s="32">
        <f>[1]Лист2!J209</f>
        <v>11.5</v>
      </c>
      <c r="K13" s="18"/>
    </row>
    <row r="14" spans="1:11" ht="15.6" x14ac:dyDescent="0.3">
      <c r="A14" s="3"/>
      <c r="B14" s="19" t="s">
        <v>13</v>
      </c>
      <c r="C14" s="25" t="str">
        <f>[1]Лист2!C210</f>
        <v>80</v>
      </c>
      <c r="D14" s="33" t="str">
        <f>[1]Лист2!D210</f>
        <v>Рыба, тушеная в томате с овощами</v>
      </c>
      <c r="E14" s="28">
        <f>[1]Лист2!E210</f>
        <v>90</v>
      </c>
      <c r="F14" s="28">
        <f>[1]Лист2!F210</f>
        <v>40</v>
      </c>
      <c r="G14" s="28">
        <f>[1]Лист2!G210</f>
        <v>115</v>
      </c>
      <c r="H14" s="28">
        <f>[1]Лист2!H210</f>
        <v>14</v>
      </c>
      <c r="I14" s="28">
        <f>[1]Лист2!I210</f>
        <v>12</v>
      </c>
      <c r="J14" s="28">
        <f>[1]Лист2!J210</f>
        <v>4</v>
      </c>
      <c r="K14" s="18"/>
    </row>
    <row r="15" spans="1:11" ht="15.6" x14ac:dyDescent="0.3">
      <c r="A15" s="3"/>
      <c r="B15" s="19" t="s">
        <v>23</v>
      </c>
      <c r="C15" s="34" t="str">
        <f>[1]Лист2!C211</f>
        <v>133</v>
      </c>
      <c r="D15" s="15" t="str">
        <f>[1]Лист2!D211</f>
        <v xml:space="preserve">Рис припущенный </v>
      </c>
      <c r="E15" s="16">
        <f>[1]Лист2!E211</f>
        <v>200</v>
      </c>
      <c r="F15" s="28">
        <f>[1]Лист2!F211</f>
        <v>15</v>
      </c>
      <c r="G15" s="28">
        <f>[1]Лист2!G211</f>
        <v>184</v>
      </c>
      <c r="H15" s="28">
        <f>[1]Лист2!H211</f>
        <v>6</v>
      </c>
      <c r="I15" s="28">
        <f>[1]Лист2!I211</f>
        <v>8</v>
      </c>
      <c r="J15" s="35">
        <f>[1]Лист2!J211</f>
        <v>25</v>
      </c>
      <c r="K15" s="18"/>
    </row>
    <row r="16" spans="1:11" ht="15.6" x14ac:dyDescent="0.3">
      <c r="A16" s="3"/>
      <c r="B16" s="19" t="s">
        <v>21</v>
      </c>
      <c r="C16" s="34" t="str">
        <f>[1]Лист2!C212</f>
        <v>196</v>
      </c>
      <c r="D16" s="36" t="str">
        <f>[1]Лист2!D212</f>
        <v>Чай с лимоном и сахаром</v>
      </c>
      <c r="E16" s="28">
        <f>[1]Лист2!E212</f>
        <v>207</v>
      </c>
      <c r="F16" s="28">
        <f>[1]Лист2!F212</f>
        <v>10</v>
      </c>
      <c r="G16" s="28">
        <f>[1]Лист2!G212</f>
        <v>54</v>
      </c>
      <c r="H16" s="28">
        <f>[1]Лист2!H212</f>
        <v>0</v>
      </c>
      <c r="I16" s="28">
        <f>[1]Лист2!I212</f>
        <v>0</v>
      </c>
      <c r="J16" s="28">
        <f>[1]Лист2!J212</f>
        <v>14</v>
      </c>
      <c r="K16" s="18"/>
    </row>
    <row r="17" spans="1:11" ht="15.6" x14ac:dyDescent="0.3">
      <c r="A17" s="3"/>
      <c r="B17" s="19" t="s">
        <v>19</v>
      </c>
      <c r="C17" s="47" t="str">
        <f>[1]Лист2!C213</f>
        <v>1.1</v>
      </c>
      <c r="D17" s="37" t="str">
        <f>[1]Лист2!D213</f>
        <v xml:space="preserve">Хлеб пшеничный </v>
      </c>
      <c r="E17" s="28">
        <f>[1]Лист2!E213</f>
        <v>50</v>
      </c>
      <c r="F17" s="28">
        <f>[1]Лист2!F213</f>
        <v>5</v>
      </c>
      <c r="G17" s="28">
        <f>[1]Лист2!G213</f>
        <v>70.5</v>
      </c>
      <c r="H17" s="28">
        <f>[1]Лист2!H213</f>
        <v>2.2000000000000002</v>
      </c>
      <c r="I17" s="28">
        <f>[1]Лист2!I213</f>
        <v>0.24</v>
      </c>
      <c r="J17" s="28">
        <f>[1]Лист2!J213</f>
        <v>15</v>
      </c>
      <c r="K17" s="18"/>
    </row>
    <row r="18" spans="1:11" ht="15.6" x14ac:dyDescent="0.3">
      <c r="A18" s="3"/>
      <c r="B18" s="19" t="s">
        <v>25</v>
      </c>
      <c r="C18" s="38" t="str">
        <f>[1]Лист2!C214</f>
        <v>1.2</v>
      </c>
      <c r="D18" s="39" t="str">
        <f>[1]Лист2!D214</f>
        <v>Хлеб ржаной</v>
      </c>
      <c r="E18" s="40">
        <f>[1]Лист2!E214</f>
        <v>50</v>
      </c>
      <c r="F18" s="40">
        <f>[1]Лист2!F214</f>
        <v>5</v>
      </c>
      <c r="G18" s="40">
        <f>[1]Лист2!G214</f>
        <v>63</v>
      </c>
      <c r="H18" s="40">
        <f>[1]Лист2!H214</f>
        <v>1.5</v>
      </c>
      <c r="I18" s="40">
        <f>[1]Лист2!I214</f>
        <v>0.3</v>
      </c>
      <c r="J18" s="40">
        <f>[1]Лист2!J214</f>
        <v>14</v>
      </c>
      <c r="K18" s="18"/>
    </row>
    <row r="19" spans="1:11" ht="15.6" x14ac:dyDescent="0.3">
      <c r="A19" s="3"/>
      <c r="B19" s="12"/>
      <c r="C19" s="25">
        <f>[1]Лист2!C215</f>
        <v>0</v>
      </c>
      <c r="D19" s="22" t="str">
        <f>[1]Лист2!D215</f>
        <v>Итого:</v>
      </c>
      <c r="E19" s="16">
        <f>[1]Лист2!E215</f>
        <v>0</v>
      </c>
      <c r="F19" s="17">
        <f>[1]Лист2!F215</f>
        <v>100</v>
      </c>
      <c r="G19" s="17">
        <f>[1]Лист2!G215</f>
        <v>585.5</v>
      </c>
      <c r="H19" s="17">
        <f>[1]Лист2!H215</f>
        <v>25.5</v>
      </c>
      <c r="I19" s="17">
        <f>[1]Лист2!I215</f>
        <v>25.54</v>
      </c>
      <c r="J19" s="17">
        <f>[1]Лист2!J215</f>
        <v>83.5</v>
      </c>
      <c r="K19" s="18"/>
    </row>
    <row r="20" spans="1:11" ht="16.2" thickBot="1" x14ac:dyDescent="0.35">
      <c r="A20" s="4"/>
      <c r="B20" s="5"/>
      <c r="C20" s="14"/>
      <c r="D20" s="22"/>
      <c r="E20" s="16"/>
      <c r="F20" s="17"/>
      <c r="G20" s="17"/>
      <c r="H20" s="17"/>
      <c r="I20" s="17"/>
      <c r="J20" s="17"/>
      <c r="K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2025-09-22T03:30:23Z</dcterms:modified>
</cp:coreProperties>
</file>