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а кк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1" l="1"/>
  <c r="E19" i="1"/>
  <c r="F19" i="1"/>
  <c r="G19" i="1"/>
  <c r="H19" i="1"/>
  <c r="I19" i="1"/>
  <c r="J19" i="1"/>
  <c r="C12" i="1"/>
  <c r="D12" i="1"/>
  <c r="E12" i="1"/>
  <c r="F12" i="1"/>
  <c r="G12" i="1"/>
  <c r="H12" i="1"/>
  <c r="I12" i="1"/>
  <c r="J12" i="1"/>
  <c r="C13" i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D9" i="1"/>
  <c r="E9" i="1"/>
  <c r="F9" i="1"/>
  <c r="G9" i="1"/>
  <c r="H9" i="1"/>
  <c r="I9" i="1"/>
  <c r="J9" i="1"/>
  <c r="C4" i="1"/>
  <c r="D4" i="1"/>
  <c r="E4" i="1"/>
  <c r="F4" i="1"/>
  <c r="G4" i="1"/>
  <c r="H4" i="1"/>
  <c r="I4" i="1"/>
  <c r="J4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<sst xmlns="http://schemas.openxmlformats.org/spreadsheetml/2006/main" count="29" uniqueCount="28">
  <si>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</si>
  <si>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</si>
  <si>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</si>
  <si>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</si>
  <si>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</si>
  <si>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</si>
  <si>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</si>
  <si>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</si>
  <si>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</si>
  <si>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</si>
  <si>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</si>
  <si>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</si>
  <si>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</si>
  <si>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</si>
  <si>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</si>
  <si>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</si>
  <si>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</si>
  <si>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</si>
  <si>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</si>
  <si>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</si>
  <si>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</si>
  <si>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</si>
  <si>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</si>
  <si>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</si>
  <si>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</si>
  <si>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</t>
  </si>
  <si>
    <t>хлеб рж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</si>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</sst>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49" fontId="1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/>
    <xf numFmtId="49" fontId="1" fillId="2" borderId="1" xfId="0" applyNumberFormat="1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wrapText="1"/>
    </xf>
    <xf numFmtId="16" fontId="1" fillId="2" borderId="14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123">
          <cell r="C123" t="str">
            <v>1821</v>
          </cell>
          <cell r="D123" t="str">
            <v>Каша пшенная молочная с слив маслом</v>
          </cell>
          <cell r="E123" t="str">
            <v>120/10</v>
          </cell>
          <cell r="F123">
            <v>57</v>
          </cell>
          <cell r="G123">
            <v>214</v>
          </cell>
          <cell r="H123">
            <v>14.7</v>
          </cell>
          <cell r="I123">
            <v>6.8</v>
          </cell>
          <cell r="J123">
            <v>23.6</v>
          </cell>
        </row>
        <row r="124">
          <cell r="C124" t="str">
            <v>287</v>
          </cell>
          <cell r="D124" t="str">
            <v>Кофейный напиток на молоке</v>
          </cell>
          <cell r="E124">
            <v>200</v>
          </cell>
          <cell r="F124">
            <v>10</v>
          </cell>
          <cell r="G124">
            <v>101</v>
          </cell>
          <cell r="H124">
            <v>3.4</v>
          </cell>
          <cell r="I124">
            <v>15.1</v>
          </cell>
          <cell r="J124">
            <v>3.3</v>
          </cell>
        </row>
        <row r="125">
          <cell r="C125" t="str">
            <v>20</v>
          </cell>
          <cell r="D125" t="str">
            <v>Печенье сахарное</v>
          </cell>
          <cell r="E125">
            <v>50</v>
          </cell>
          <cell r="F125">
            <v>15</v>
          </cell>
          <cell r="G125">
            <v>208</v>
          </cell>
          <cell r="H125">
            <v>5</v>
          </cell>
          <cell r="I125">
            <v>2.5</v>
          </cell>
          <cell r="J125">
            <v>45</v>
          </cell>
        </row>
        <row r="126">
          <cell r="C126" t="str">
            <v>1.1</v>
          </cell>
          <cell r="D126" t="str">
            <v>Хлеб</v>
          </cell>
          <cell r="E126">
            <v>50</v>
          </cell>
          <cell r="F126">
            <v>5</v>
          </cell>
          <cell r="G126">
            <v>130</v>
          </cell>
          <cell r="H126">
            <v>4</v>
          </cell>
          <cell r="I126">
            <v>0.05</v>
          </cell>
          <cell r="J126">
            <v>27.5</v>
          </cell>
        </row>
        <row r="127">
          <cell r="D127" t="str">
            <v>итого</v>
          </cell>
          <cell r="F127">
            <v>77</v>
          </cell>
          <cell r="G127">
            <v>515.5</v>
          </cell>
          <cell r="H127">
            <v>18.099999999999998</v>
          </cell>
          <cell r="I127">
            <v>21.9</v>
          </cell>
          <cell r="J127">
            <v>26.900000000000002</v>
          </cell>
        </row>
        <row r="128">
          <cell r="C128" t="str">
            <v>40</v>
          </cell>
          <cell r="D128" t="str">
            <v>Салат "Степной"</v>
          </cell>
          <cell r="E128">
            <v>90</v>
          </cell>
          <cell r="F128">
            <v>12</v>
          </cell>
          <cell r="G128">
            <v>53.52</v>
          </cell>
          <cell r="H128">
            <v>3.12</v>
          </cell>
          <cell r="I128">
            <v>3.12</v>
          </cell>
          <cell r="J128">
            <v>5.26</v>
          </cell>
        </row>
        <row r="129">
          <cell r="C129" t="str">
            <v>66</v>
          </cell>
          <cell r="D129" t="str">
            <v xml:space="preserve">Суп-лапша домашняя </v>
          </cell>
          <cell r="E129">
            <v>250</v>
          </cell>
          <cell r="F129">
            <v>25</v>
          </cell>
          <cell r="G129">
            <v>98.42</v>
          </cell>
          <cell r="H129">
            <v>2.34</v>
          </cell>
          <cell r="I129">
            <v>4.67</v>
          </cell>
          <cell r="J129">
            <v>11.72</v>
          </cell>
        </row>
        <row r="130">
          <cell r="C130" t="str">
            <v>527</v>
          </cell>
          <cell r="D130" t="str">
            <v>"Ежики" мясные</v>
          </cell>
          <cell r="E130">
            <v>80</v>
          </cell>
          <cell r="F130">
            <v>35</v>
          </cell>
          <cell r="G130">
            <v>201</v>
          </cell>
          <cell r="H130">
            <v>11.36</v>
          </cell>
          <cell r="I130">
            <v>12.41</v>
          </cell>
          <cell r="J130">
            <v>10.76</v>
          </cell>
        </row>
        <row r="131">
          <cell r="C131" t="str">
            <v>126</v>
          </cell>
          <cell r="D131" t="str">
            <v>Каша ячневая мол. вязкая с слив. маслом</v>
          </cell>
          <cell r="E131">
            <v>200</v>
          </cell>
          <cell r="F131">
            <v>20</v>
          </cell>
          <cell r="G131">
            <v>184</v>
          </cell>
          <cell r="H131">
            <v>3.4</v>
          </cell>
          <cell r="I131">
            <v>4.4000000000000004</v>
          </cell>
          <cell r="J131">
            <v>32</v>
          </cell>
        </row>
        <row r="132">
          <cell r="C132" t="str">
            <v>65</v>
          </cell>
          <cell r="D132" t="str">
            <v>Напиток из плодов шиповника</v>
          </cell>
          <cell r="E132">
            <v>200</v>
          </cell>
          <cell r="F132">
            <v>10</v>
          </cell>
          <cell r="G132">
            <v>119</v>
          </cell>
          <cell r="H132">
            <v>0.7</v>
          </cell>
          <cell r="I132">
            <v>0.03</v>
          </cell>
          <cell r="J132">
            <v>29</v>
          </cell>
        </row>
        <row r="133">
          <cell r="C133" t="str">
            <v>1.1</v>
          </cell>
          <cell r="D133" t="str">
            <v xml:space="preserve">Хлеб пшеничный </v>
          </cell>
          <cell r="E133">
            <v>50</v>
          </cell>
          <cell r="F133">
            <v>5</v>
          </cell>
          <cell r="G133">
            <v>70.5</v>
          </cell>
          <cell r="H133">
            <v>2.2000000000000002</v>
          </cell>
          <cell r="I133">
            <v>0.24</v>
          </cell>
          <cell r="J133">
            <v>15</v>
          </cell>
        </row>
        <row r="134">
          <cell r="C134" t="str">
            <v>1.2</v>
          </cell>
          <cell r="D134" t="str">
            <v>Хлеб ржаной</v>
          </cell>
          <cell r="E134">
            <v>50</v>
          </cell>
          <cell r="F134">
            <v>5</v>
          </cell>
          <cell r="G134">
            <v>63</v>
          </cell>
          <cell r="H134">
            <v>1.5</v>
          </cell>
          <cell r="I134">
            <v>0.3</v>
          </cell>
          <cell r="J134">
            <v>14</v>
          </cell>
        </row>
        <row r="135">
          <cell r="D135" t="str">
            <v>Итого:</v>
          </cell>
          <cell r="F135">
            <v>112</v>
          </cell>
          <cell r="G135">
            <v>789.44</v>
          </cell>
          <cell r="H135">
            <v>24.619999999999997</v>
          </cell>
          <cell r="I135">
            <v>25.17</v>
          </cell>
          <cell r="J135">
            <v>117.74000000000001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14</v>
      </c>
      <c r="F1" s="10"/>
      <c r="I1" t="s">
        <v>1</v>
      </c>
      <c r="J1" s="9">
        <v>45911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tr">
        <f>[1]Лист2!C123</f>
        <v>1821</v>
      </c>
      <c r="D4" s="41" t="str">
        <f>[1]Лист2!D123</f>
        <v>Каша пшенная молочная с слив маслом</v>
      </c>
      <c r="E4" s="14" t="str">
        <f>[1]Лист2!E123</f>
        <v>120/10</v>
      </c>
      <c r="F4" s="14">
        <f>[1]Лист2!F123</f>
        <v>57</v>
      </c>
      <c r="G4" s="14">
        <f>[1]Лист2!G123</f>
        <v>214</v>
      </c>
      <c r="H4" s="14">
        <f>[1]Лист2!H123</f>
        <v>14.7</v>
      </c>
      <c r="I4" s="14">
        <f>[1]Лист2!I123</f>
        <v>6.8</v>
      </c>
      <c r="J4" s="14">
        <f>[1]Лист2!J123</f>
        <v>23.6</v>
      </c>
    </row>
    <row r="5" spans="1:11" ht="15.6" x14ac:dyDescent="0.3">
      <c r="A5" s="3"/>
      <c r="B5" s="19" t="s">
        <v>23</v>
      </c>
      <c r="C5" s="27"/>
      <c r="D5" s="44"/>
      <c r="E5" s="27"/>
      <c r="F5" s="27"/>
      <c r="G5" s="27"/>
      <c r="H5" s="27"/>
      <c r="I5" s="27"/>
      <c r="J5" s="27"/>
    </row>
    <row r="6" spans="1:11" ht="15.6" x14ac:dyDescent="0.3">
      <c r="A6" s="3"/>
      <c r="B6" s="24" t="s">
        <v>24</v>
      </c>
      <c r="C6" s="14" t="str">
        <f>[1]Лист2!C124</f>
        <v>287</v>
      </c>
      <c r="D6" s="45" t="str">
        <f>[1]Лист2!D124</f>
        <v>Кофейный напиток на молоке</v>
      </c>
      <c r="E6" s="14">
        <f>[1]Лист2!E124</f>
        <v>200</v>
      </c>
      <c r="F6" s="14">
        <f>[1]Лист2!F124</f>
        <v>10</v>
      </c>
      <c r="G6" s="14">
        <f>[1]Лист2!G124</f>
        <v>101</v>
      </c>
      <c r="H6" s="14">
        <f>[1]Лист2!H124</f>
        <v>3.4</v>
      </c>
      <c r="I6" s="14">
        <f>[1]Лист2!I124</f>
        <v>15.1</v>
      </c>
      <c r="J6" s="14">
        <f>[1]Лист2!J124</f>
        <v>3.3</v>
      </c>
    </row>
    <row r="7" spans="1:11" ht="15.6" x14ac:dyDescent="0.3">
      <c r="A7" s="3"/>
      <c r="B7" s="26" t="s">
        <v>22</v>
      </c>
      <c r="C7" s="29" t="str">
        <f>[1]Лист2!C125</f>
        <v>20</v>
      </c>
      <c r="D7" s="46" t="str">
        <f>[1]Лист2!D125</f>
        <v>Печенье сахарное</v>
      </c>
      <c r="E7" s="27">
        <f>[1]Лист2!E125</f>
        <v>50</v>
      </c>
      <c r="F7" s="27">
        <f>[1]Лист2!F125</f>
        <v>15</v>
      </c>
      <c r="G7" s="27">
        <f>[1]Лист2!G125</f>
        <v>208</v>
      </c>
      <c r="H7" s="27">
        <f>[1]Лист2!H125</f>
        <v>5</v>
      </c>
      <c r="I7" s="27">
        <f>[1]Лист2!I125</f>
        <v>2.5</v>
      </c>
      <c r="J7" s="27">
        <f>[1]Лист2!J125</f>
        <v>45</v>
      </c>
    </row>
    <row r="8" spans="1:11" ht="16.2" thickBot="1" x14ac:dyDescent="0.35">
      <c r="A8" s="4"/>
      <c r="B8" s="5" t="s">
        <v>25</v>
      </c>
      <c r="C8" s="14" t="str">
        <f>[1]Лист2!C126</f>
        <v>1.1</v>
      </c>
      <c r="D8" s="41" t="str">
        <f>[1]Лист2!D126</f>
        <v>Хлеб</v>
      </c>
      <c r="E8" s="14">
        <f>[1]Лист2!E126</f>
        <v>50</v>
      </c>
      <c r="F8" s="14">
        <f>[1]Лист2!F126</f>
        <v>5</v>
      </c>
      <c r="G8" s="14">
        <f>[1]Лист2!G126</f>
        <v>130</v>
      </c>
      <c r="H8" s="14">
        <f>[1]Лист2!H126</f>
        <v>4</v>
      </c>
      <c r="I8" s="14">
        <f>[1]Лист2!I126</f>
        <v>0.05</v>
      </c>
      <c r="J8" s="14">
        <f>[1]Лист2!J126</f>
        <v>27.5</v>
      </c>
    </row>
    <row r="9" spans="1:11" ht="15.6" x14ac:dyDescent="0.3">
      <c r="A9" s="2" t="s">
        <v>11</v>
      </c>
      <c r="B9" s="23"/>
      <c r="C9" s="14"/>
      <c r="D9" s="42" t="str">
        <f>[1]Лист2!D127</f>
        <v>итого</v>
      </c>
      <c r="E9" s="14">
        <f>[1]Лист2!E127</f>
        <v>0</v>
      </c>
      <c r="F9" s="43">
        <f>[1]Лист2!F127</f>
        <v>77</v>
      </c>
      <c r="G9" s="43">
        <f>[1]Лист2!G127</f>
        <v>515.5</v>
      </c>
      <c r="H9" s="43">
        <f>[1]Лист2!H127</f>
        <v>18.099999999999998</v>
      </c>
      <c r="I9" s="43">
        <f>[1]Лист2!I127</f>
        <v>21.9</v>
      </c>
      <c r="J9" s="43">
        <f>[1]Лист2!J127</f>
        <v>26.900000000000002</v>
      </c>
    </row>
    <row r="10" spans="1:11" x14ac:dyDescent="0.3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 t="str">
        <f>[1]Лист2!C128</f>
        <v>40</v>
      </c>
      <c r="D12" s="15" t="str">
        <f>[1]Лист2!D128</f>
        <v>Салат "Степной"</v>
      </c>
      <c r="E12" s="16">
        <f>[1]Лист2!E128</f>
        <v>90</v>
      </c>
      <c r="F12" s="16">
        <f>[1]Лист2!F128</f>
        <v>12</v>
      </c>
      <c r="G12" s="16">
        <f>[1]Лист2!G128</f>
        <v>53.52</v>
      </c>
      <c r="H12" s="16">
        <f>[1]Лист2!H128</f>
        <v>3.12</v>
      </c>
      <c r="I12" s="16">
        <f>[1]Лист2!I128</f>
        <v>3.12</v>
      </c>
      <c r="J12" s="16">
        <f>[1]Лист2!J128</f>
        <v>5.26</v>
      </c>
    </row>
    <row r="13" spans="1:11" ht="15.6" x14ac:dyDescent="0.3">
      <c r="A13" s="3" t="s">
        <v>17</v>
      </c>
      <c r="B13" s="19" t="s">
        <v>12</v>
      </c>
      <c r="C13" s="30" t="str">
        <f>[1]Лист2!C129</f>
        <v>66</v>
      </c>
      <c r="D13" s="31" t="str">
        <f>[1]Лист2!D129</f>
        <v xml:space="preserve">Суп-лапша домашняя </v>
      </c>
      <c r="E13" s="32">
        <f>[1]Лист2!E129</f>
        <v>250</v>
      </c>
      <c r="F13" s="32">
        <f>[1]Лист2!F129</f>
        <v>25</v>
      </c>
      <c r="G13" s="32">
        <f>[1]Лист2!G129</f>
        <v>98.42</v>
      </c>
      <c r="H13" s="32">
        <f>[1]Лист2!H129</f>
        <v>2.34</v>
      </c>
      <c r="I13" s="32">
        <f>[1]Лист2!I129</f>
        <v>4.67</v>
      </c>
      <c r="J13" s="32">
        <f>[1]Лист2!J129</f>
        <v>11.72</v>
      </c>
      <c r="K13" s="18"/>
    </row>
    <row r="14" spans="1:11" ht="15.6" x14ac:dyDescent="0.3">
      <c r="A14" s="3"/>
      <c r="B14" s="19" t="s">
        <v>13</v>
      </c>
      <c r="C14" s="25" t="str">
        <f>[1]Лист2!C130</f>
        <v>527</v>
      </c>
      <c r="D14" s="33" t="str">
        <f>[1]Лист2!D130</f>
        <v>"Ежики" мясные</v>
      </c>
      <c r="E14" s="28">
        <f>[1]Лист2!E130</f>
        <v>80</v>
      </c>
      <c r="F14" s="28">
        <f>[1]Лист2!F130</f>
        <v>35</v>
      </c>
      <c r="G14" s="28">
        <f>[1]Лист2!G130</f>
        <v>201</v>
      </c>
      <c r="H14" s="28">
        <f>[1]Лист2!H130</f>
        <v>11.36</v>
      </c>
      <c r="I14" s="28">
        <f>[1]Лист2!I130</f>
        <v>12.41</v>
      </c>
      <c r="J14" s="28">
        <f>[1]Лист2!J130</f>
        <v>10.76</v>
      </c>
      <c r="K14" s="18"/>
    </row>
    <row r="15" spans="1:11" ht="15.6" x14ac:dyDescent="0.3">
      <c r="A15" s="3"/>
      <c r="B15" s="19" t="s">
        <v>23</v>
      </c>
      <c r="C15" s="34" t="str">
        <f>[1]Лист2!C131</f>
        <v>126</v>
      </c>
      <c r="D15" s="15" t="str">
        <f>[1]Лист2!D131</f>
        <v>Каша ячневая мол. вязкая с слив. маслом</v>
      </c>
      <c r="E15" s="16">
        <f>[1]Лист2!E131</f>
        <v>200</v>
      </c>
      <c r="F15" s="28">
        <f>[1]Лист2!F131</f>
        <v>20</v>
      </c>
      <c r="G15" s="28">
        <f>[1]Лист2!G131</f>
        <v>184</v>
      </c>
      <c r="H15" s="28">
        <f>[1]Лист2!H131</f>
        <v>3.4</v>
      </c>
      <c r="I15" s="28">
        <f>[1]Лист2!I131</f>
        <v>4.4000000000000004</v>
      </c>
      <c r="J15" s="35">
        <f>[1]Лист2!J131</f>
        <v>32</v>
      </c>
      <c r="K15" s="18"/>
    </row>
    <row r="16" spans="1:11" ht="15.6" x14ac:dyDescent="0.3">
      <c r="A16" s="3"/>
      <c r="B16" s="19" t="s">
        <v>21</v>
      </c>
      <c r="C16" s="34" t="str">
        <f>[1]Лист2!C132</f>
        <v>65</v>
      </c>
      <c r="D16" s="36" t="str">
        <f>[1]Лист2!D132</f>
        <v>Напиток из плодов шиповника</v>
      </c>
      <c r="E16" s="28">
        <f>[1]Лист2!E132</f>
        <v>200</v>
      </c>
      <c r="F16" s="28">
        <f>[1]Лист2!F132</f>
        <v>10</v>
      </c>
      <c r="G16" s="28">
        <f>[1]Лист2!G132</f>
        <v>119</v>
      </c>
      <c r="H16" s="28">
        <f>[1]Лист2!H132</f>
        <v>0.7</v>
      </c>
      <c r="I16" s="28">
        <f>[1]Лист2!I132</f>
        <v>0.03</v>
      </c>
      <c r="J16" s="28">
        <f>[1]Лист2!J132</f>
        <v>29</v>
      </c>
      <c r="K16" s="18"/>
    </row>
    <row r="17" spans="1:11" ht="15.6" x14ac:dyDescent="0.3">
      <c r="A17" s="3"/>
      <c r="B17" s="19" t="s">
        <v>19</v>
      </c>
      <c r="C17" s="47" t="str">
        <f>[1]Лист2!C133</f>
        <v>1.1</v>
      </c>
      <c r="D17" s="37" t="str">
        <f>[1]Лист2!D133</f>
        <v xml:space="preserve">Хлеб пшеничный </v>
      </c>
      <c r="E17" s="28">
        <f>[1]Лист2!E133</f>
        <v>50</v>
      </c>
      <c r="F17" s="28">
        <f>[1]Лист2!F133</f>
        <v>5</v>
      </c>
      <c r="G17" s="28">
        <f>[1]Лист2!G133</f>
        <v>70.5</v>
      </c>
      <c r="H17" s="28">
        <f>[1]Лист2!H133</f>
        <v>2.2000000000000002</v>
      </c>
      <c r="I17" s="28">
        <f>[1]Лист2!I133</f>
        <v>0.24</v>
      </c>
      <c r="J17" s="28">
        <f>[1]Лист2!J133</f>
        <v>15</v>
      </c>
      <c r="K17" s="18"/>
    </row>
    <row r="18" spans="1:11" ht="15.6" x14ac:dyDescent="0.3">
      <c r="A18" s="3"/>
      <c r="B18" s="19" t="s">
        <v>26</v>
      </c>
      <c r="C18" s="38" t="str">
        <f>[1]Лист2!C134</f>
        <v>1.2</v>
      </c>
      <c r="D18" s="39" t="str">
        <f>[1]Лист2!D134</f>
        <v>Хлеб ржаной</v>
      </c>
      <c r="E18" s="40">
        <f>[1]Лист2!E134</f>
        <v>50</v>
      </c>
      <c r="F18" s="40">
        <f>[1]Лист2!F134</f>
        <v>5</v>
      </c>
      <c r="G18" s="40">
        <f>[1]Лист2!G134</f>
        <v>63</v>
      </c>
      <c r="H18" s="40">
        <f>[1]Лист2!H134</f>
        <v>1.5</v>
      </c>
      <c r="I18" s="40">
        <f>[1]Лист2!I134</f>
        <v>0.3</v>
      </c>
      <c r="J18" s="40">
        <f>[1]Лист2!J134</f>
        <v>14</v>
      </c>
      <c r="K18" s="18"/>
    </row>
    <row r="19" spans="1:11" ht="15.6" x14ac:dyDescent="0.3">
      <c r="A19" s="3"/>
      <c r="B19" s="12"/>
      <c r="C19" s="25"/>
      <c r="D19" s="22" t="str">
        <f>[1]Лист2!D135</f>
        <v>Итого:</v>
      </c>
      <c r="E19" s="16">
        <f>[1]Лист2!E135</f>
        <v>0</v>
      </c>
      <c r="F19" s="17">
        <f>[1]Лист2!F135</f>
        <v>112</v>
      </c>
      <c r="G19" s="17">
        <f>[1]Лист2!G135</f>
        <v>789.44</v>
      </c>
      <c r="H19" s="17">
        <f>[1]Лист2!H135</f>
        <v>24.619999999999997</v>
      </c>
      <c r="I19" s="17">
        <f>[1]Лист2!I135</f>
        <v>25.17</v>
      </c>
      <c r="J19" s="17">
        <f>[1]Лист2!J135</f>
        <v>117.74000000000001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2025-09-11T04:08:24Z</dcterms:modified>
</cp:coreProperties>
</file>